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34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'1'!$A$1:$AO$45</definedName>
    <definedName name="_xlnm.Print_Area" localSheetId="1">'2'!$A$1:$AO$48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<sst xmlns="http://schemas.openxmlformats.org/spreadsheetml/2006/main" count="238" uniqueCount="93">
  <si>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</si>
  <si>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</si>
  <si>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</si>
  <si>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</si>
  <si>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</si>
  <si>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</si>
  <si>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</si>
  <si>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</si>
  <si>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</si>
  <si>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</si>
  <si>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</si>
  <si>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</si>
  <si>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</si>
  <si>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</si>
  <si>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</si>
  <si>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</si>
  <si>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</si>
  <si>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</si>
  <si>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</si>
  <si>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</si>
  <si>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</si>
  <si>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</si>
  <si>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</si>
  <si>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</si>
  <si>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</si>
  <si>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</si>
  <si>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</si>
  <si>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</si>
  <si>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</si>
  <si>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</si>
  <si>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</si>
  <si>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</si>
  <si>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</si>
  <si>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</si>
  <si>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</si>
  <si>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</si>
  <si>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</si>
  <si>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</si>
  <si>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</si>
  <si>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do Uchwały Senatu nr 1630</t>
  </si>
  <si>
    <t>z dnia 30 marca 2016 r.</t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</si>
  <si>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</si>
  <si>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</si>
  <si>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</si>
  <si>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</si>
  <si>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</si>
  <si>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</si>
  <si>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</si>
  <si>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</si>
  <si>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</si>
  <si>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</si>
  <si>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</si>
  <si>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</si>
  <si>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</si>
  <si>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</si>
  <si>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</si>
  <si>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</si>
  <si>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</si>
  <si>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</si>
  <si>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>Opieka i edukacja zdrowotna w chorobach przewlekłych (w choroby wewnetrzne)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</si>
  <si>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</si>
  <si>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</si>
  <si>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</si>
  <si>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</si>
  <si>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</si>
  <si>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</si>
  <si>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teoretyczna</t>
  </si>
  <si>
    <t>EGZAMIN MAGISTERSKI-Przygotowanie do egzaminu część praktyczna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</si>
  <si>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</si>
  <si>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</si>
  <si>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</si>
  <si>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</si>
  <si>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</si>
  <si>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</si>
  <si>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</si>
  <si>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</si>
  <si>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 xml:space="preserve">Opieka i edukacja zdrowotna w chorobach przewlekłych nowotworowych i problemach transplantologii </t>
  </si>
  <si>
    <t xml:space="preserve">Intensywna terapia i pielęgniarstwo w intensywnej opiece medycznej </t>
  </si>
  <si>
    <t>Pielęgniarstwo specjalistyczne- leczenie  ran  przewlekłych</t>
  </si>
  <si>
    <t>EGZAMIN MAGISTERSKI - Seminaria magisterskie z promotorem</t>
  </si>
  <si>
    <t>EGZAMIN MAGISTERSKI-Przygotowanie do egzaminu część praktyczna i teoretyczna</t>
  </si>
  <si>
    <t>WYBRANE SPECJALISTYCZNE NAUKI KLINICZNE - MODUŁ OGRANICZONEGO WYBORU</t>
  </si>
  <si>
    <t>ZAL/O</t>
  </si>
  <si>
    <t>Postępy w chirurgii ogólnej, endokrynologicznej i onkologicznej</t>
  </si>
  <si>
    <t xml:space="preserve">Treści z zakresu opieki nad osobą w podeszłym wieku. </t>
  </si>
  <si>
    <t>Treści z zakresu onkologii klinicznej</t>
  </si>
  <si>
    <t>Treści z zakresu medycyny sądowej</t>
  </si>
  <si>
    <t>Treści z zakresu nefrologii</t>
  </si>
  <si>
    <t xml:space="preserve">Leczenie żywieniowe w chorobach przewlekłych </t>
  </si>
  <si>
    <t>Pielęgnowanie pacjenta w opiece długoterminowej</t>
  </si>
  <si>
    <t xml:space="preserve">PLAN STUDIÓW na rok akademicki 2019/2020 </t>
  </si>
  <si>
    <t>PLAN STUDIÓW na rok akademicki 2019/2020</t>
  </si>
  <si>
    <t>niestacjonarne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</si>
</sst>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2" fillId="0" borderId="0" xfId="51" applyFont="1" applyAlignment="1">
      <alignment vertical="center"/>
      <protection/>
    </xf>
    <xf numFmtId="0" fontId="7" fillId="0" borderId="0" xfId="51" applyFont="1">
      <alignment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textRotation="90"/>
      <protection/>
    </xf>
    <xf numFmtId="0" fontId="0" fillId="0" borderId="13" xfId="51" applyFont="1" applyBorder="1" applyAlignment="1">
      <alignment textRotation="90"/>
      <protection/>
    </xf>
    <xf numFmtId="0" fontId="0" fillId="0" borderId="14" xfId="51" applyFont="1" applyBorder="1" applyAlignment="1">
      <alignment textRotation="90"/>
      <protection/>
    </xf>
    <xf numFmtId="0" fontId="0" fillId="0" borderId="15" xfId="51" applyFont="1" applyBorder="1" applyAlignment="1">
      <alignment textRotation="90"/>
      <protection/>
    </xf>
    <xf numFmtId="0" fontId="0" fillId="0" borderId="16" xfId="51" applyFont="1" applyBorder="1" applyAlignment="1">
      <alignment horizontal="right"/>
      <protection/>
    </xf>
    <xf numFmtId="0" fontId="0" fillId="0" borderId="17" xfId="51" applyFont="1" applyBorder="1" applyAlignment="1">
      <alignment horizontal="right"/>
      <protection/>
    </xf>
    <xf numFmtId="164" fontId="0" fillId="0" borderId="16" xfId="51" applyNumberFormat="1" applyFont="1" applyBorder="1">
      <alignment/>
      <protection/>
    </xf>
    <xf numFmtId="164" fontId="0" fillId="0" borderId="18" xfId="51" applyNumberFormat="1" applyFont="1" applyBorder="1">
      <alignment/>
      <protection/>
    </xf>
    <xf numFmtId="164" fontId="0" fillId="0" borderId="19" xfId="51" applyNumberFormat="1" applyFont="1" applyBorder="1">
      <alignment/>
      <protection/>
    </xf>
    <xf numFmtId="0" fontId="0" fillId="0" borderId="19" xfId="51" applyFont="1" applyBorder="1">
      <alignment/>
      <protection/>
    </xf>
    <xf numFmtId="164" fontId="0" fillId="0" borderId="20" xfId="51" applyNumberFormat="1" applyFont="1" applyBorder="1">
      <alignment/>
      <protection/>
    </xf>
    <xf numFmtId="164" fontId="0" fillId="0" borderId="21" xfId="51" applyNumberFormat="1" applyFont="1" applyBorder="1">
      <alignment/>
      <protection/>
    </xf>
    <xf numFmtId="164" fontId="2" fillId="0" borderId="21" xfId="51" applyNumberFormat="1" applyFont="1" applyBorder="1">
      <alignment/>
      <protection/>
    </xf>
    <xf numFmtId="164" fontId="0" fillId="33" borderId="18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35" borderId="0" xfId="51" applyFont="1" applyFill="1">
      <alignment/>
      <protection/>
    </xf>
    <xf numFmtId="0" fontId="0" fillId="35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0" fillId="9" borderId="0" xfId="51" applyFont="1" applyFill="1">
      <alignment/>
      <protection/>
    </xf>
    <xf numFmtId="0" fontId="0" fillId="10" borderId="16" xfId="51" applyFont="1" applyFill="1" applyBorder="1" applyAlignment="1">
      <alignment horizontal="right"/>
      <protection/>
    </xf>
    <xf numFmtId="0" fontId="0" fillId="10" borderId="17" xfId="51" applyFont="1" applyFill="1" applyBorder="1" applyAlignment="1">
      <alignment horizontal="right"/>
      <protection/>
    </xf>
    <xf numFmtId="164" fontId="0" fillId="10" borderId="16" xfId="51" applyNumberFormat="1" applyFont="1" applyFill="1" applyBorder="1">
      <alignment/>
      <protection/>
    </xf>
    <xf numFmtId="164" fontId="0" fillId="10" borderId="18" xfId="51" applyNumberFormat="1" applyFont="1" applyFill="1" applyBorder="1">
      <alignment/>
      <protection/>
    </xf>
    <xf numFmtId="164" fontId="0" fillId="10" borderId="19" xfId="51" applyNumberFormat="1" applyFont="1" applyFill="1" applyBorder="1">
      <alignment/>
      <protection/>
    </xf>
    <xf numFmtId="0" fontId="0" fillId="10" borderId="19" xfId="51" applyFont="1" applyFill="1" applyBorder="1">
      <alignment/>
      <protection/>
    </xf>
    <xf numFmtId="164" fontId="0" fillId="10" borderId="20" xfId="51" applyNumberFormat="1" applyFont="1" applyFill="1" applyBorder="1">
      <alignment/>
      <protection/>
    </xf>
    <xf numFmtId="0" fontId="0" fillId="10" borderId="0" xfId="51" applyFont="1" applyFill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textRotation="90"/>
    </xf>
    <xf numFmtId="0" fontId="11" fillId="0" borderId="13" xfId="0" applyFont="1" applyBorder="1" applyAlignment="1">
      <alignment textRotation="90"/>
    </xf>
    <xf numFmtId="0" fontId="11" fillId="0" borderId="14" xfId="0" applyFont="1" applyBorder="1" applyAlignment="1">
      <alignment textRotation="90"/>
    </xf>
    <xf numFmtId="0" fontId="11" fillId="7" borderId="14" xfId="0" applyFont="1" applyFill="1" applyBorder="1" applyAlignment="1">
      <alignment textRotation="90"/>
    </xf>
    <xf numFmtId="0" fontId="11" fillId="2" borderId="14" xfId="0" applyFont="1" applyFill="1" applyBorder="1" applyAlignment="1">
      <alignment textRotation="90"/>
    </xf>
    <xf numFmtId="0" fontId="11" fillId="0" borderId="15" xfId="0" applyFont="1" applyBorder="1" applyAlignment="1">
      <alignment textRotation="90"/>
    </xf>
    <xf numFmtId="0" fontId="11" fillId="34" borderId="16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right"/>
    </xf>
    <xf numFmtId="164" fontId="11" fillId="34" borderId="16" xfId="0" applyNumberFormat="1" applyFont="1" applyFill="1" applyBorder="1" applyAlignment="1">
      <alignment/>
    </xf>
    <xf numFmtId="164" fontId="11" fillId="34" borderId="18" xfId="0" applyNumberFormat="1" applyFont="1" applyFill="1" applyBorder="1" applyAlignment="1">
      <alignment/>
    </xf>
    <xf numFmtId="164" fontId="11" fillId="34" borderId="19" xfId="0" applyNumberFormat="1" applyFont="1" applyFill="1" applyBorder="1" applyAlignment="1">
      <alignment/>
    </xf>
    <xf numFmtId="164" fontId="11" fillId="7" borderId="19" xfId="0" applyNumberFormat="1" applyFont="1" applyFill="1" applyBorder="1" applyAlignment="1">
      <alignment/>
    </xf>
    <xf numFmtId="164" fontId="11" fillId="2" borderId="19" xfId="0" applyNumberFormat="1" applyFont="1" applyFill="1" applyBorder="1" applyAlignment="1">
      <alignment/>
    </xf>
    <xf numFmtId="0" fontId="11" fillId="34" borderId="19" xfId="0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2" fillId="34" borderId="15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64" fontId="11" fillId="2" borderId="19" xfId="0" applyNumberFormat="1" applyFont="1" applyFill="1" applyBorder="1" applyAlignment="1">
      <alignment wrapText="1"/>
    </xf>
    <xf numFmtId="0" fontId="11" fillId="9" borderId="16" xfId="0" applyFont="1" applyFill="1" applyBorder="1" applyAlignment="1">
      <alignment horizontal="right"/>
    </xf>
    <xf numFmtId="0" fontId="11" fillId="9" borderId="17" xfId="0" applyFont="1" applyFill="1" applyBorder="1" applyAlignment="1">
      <alignment horizontal="right"/>
    </xf>
    <xf numFmtId="164" fontId="11" fillId="9" borderId="16" xfId="0" applyNumberFormat="1" applyFont="1" applyFill="1" applyBorder="1" applyAlignment="1">
      <alignment/>
    </xf>
    <xf numFmtId="164" fontId="11" fillId="9" borderId="18" xfId="0" applyNumberFormat="1" applyFont="1" applyFill="1" applyBorder="1" applyAlignment="1">
      <alignment/>
    </xf>
    <xf numFmtId="164" fontId="11" fillId="9" borderId="19" xfId="0" applyNumberFormat="1" applyFont="1" applyFill="1" applyBorder="1" applyAlignment="1">
      <alignment/>
    </xf>
    <xf numFmtId="0" fontId="11" fillId="9" borderId="19" xfId="0" applyFont="1" applyFill="1" applyBorder="1" applyAlignment="1">
      <alignment/>
    </xf>
    <xf numFmtId="164" fontId="11" fillId="9" borderId="20" xfId="0" applyNumberFormat="1" applyFont="1" applyFill="1" applyBorder="1" applyAlignment="1">
      <alignment/>
    </xf>
    <xf numFmtId="0" fontId="11" fillId="9" borderId="0" xfId="0" applyFont="1" applyFill="1" applyAlignment="1">
      <alignment/>
    </xf>
    <xf numFmtId="164" fontId="11" fillId="9" borderId="22" xfId="0" applyNumberFormat="1" applyFont="1" applyFill="1" applyBorder="1" applyAlignment="1">
      <alignment/>
    </xf>
    <xf numFmtId="0" fontId="11" fillId="9" borderId="16" xfId="51" applyFont="1" applyFill="1" applyBorder="1" applyAlignment="1">
      <alignment horizontal="right"/>
      <protection/>
    </xf>
    <xf numFmtId="164" fontId="11" fillId="9" borderId="16" xfId="51" applyNumberFormat="1" applyFont="1" applyFill="1" applyBorder="1">
      <alignment/>
      <protection/>
    </xf>
    <xf numFmtId="164" fontId="11" fillId="9" borderId="18" xfId="51" applyNumberFormat="1" applyFont="1" applyFill="1" applyBorder="1">
      <alignment/>
      <protection/>
    </xf>
    <xf numFmtId="164" fontId="11" fillId="9" borderId="19" xfId="51" applyNumberFormat="1" applyFont="1" applyFill="1" applyBorder="1">
      <alignment/>
      <protection/>
    </xf>
    <xf numFmtId="164" fontId="11" fillId="9" borderId="19" xfId="51" applyNumberFormat="1" applyFont="1" applyFill="1" applyBorder="1" applyAlignment="1">
      <alignment wrapText="1"/>
      <protection/>
    </xf>
    <xf numFmtId="164" fontId="11" fillId="7" borderId="19" xfId="51" applyNumberFormat="1" applyFont="1" applyFill="1" applyBorder="1">
      <alignment/>
      <protection/>
    </xf>
    <xf numFmtId="164" fontId="11" fillId="2" borderId="19" xfId="51" applyNumberFormat="1" applyFont="1" applyFill="1" applyBorder="1">
      <alignment/>
      <protection/>
    </xf>
    <xf numFmtId="0" fontId="11" fillId="9" borderId="19" xfId="51" applyFont="1" applyFill="1" applyBorder="1">
      <alignment/>
      <protection/>
    </xf>
    <xf numFmtId="164" fontId="11" fillId="9" borderId="20" xfId="51" applyNumberFormat="1" applyFont="1" applyFill="1" applyBorder="1">
      <alignment/>
      <protection/>
    </xf>
    <xf numFmtId="0" fontId="11" fillId="9" borderId="18" xfId="51" applyFont="1" applyFill="1" applyBorder="1">
      <alignment/>
      <protection/>
    </xf>
    <xf numFmtId="0" fontId="11" fillId="9" borderId="0" xfId="51" applyFont="1" applyFill="1" applyBorder="1">
      <alignment/>
      <protection/>
    </xf>
    <xf numFmtId="164" fontId="11" fillId="9" borderId="22" xfId="51" applyNumberFormat="1" applyFont="1" applyFill="1" applyBorder="1">
      <alignment/>
      <protection/>
    </xf>
    <xf numFmtId="0" fontId="11" fillId="10" borderId="16" xfId="0" applyFont="1" applyFill="1" applyBorder="1" applyAlignment="1">
      <alignment horizontal="right"/>
    </xf>
    <xf numFmtId="0" fontId="11" fillId="10" borderId="17" xfId="0" applyFont="1" applyFill="1" applyBorder="1" applyAlignment="1">
      <alignment horizontal="right"/>
    </xf>
    <xf numFmtId="164" fontId="11" fillId="10" borderId="16" xfId="0" applyNumberFormat="1" applyFont="1" applyFill="1" applyBorder="1" applyAlignment="1">
      <alignment/>
    </xf>
    <xf numFmtId="164" fontId="11" fillId="10" borderId="18" xfId="0" applyNumberFormat="1" applyFont="1" applyFill="1" applyBorder="1" applyAlignment="1">
      <alignment/>
    </xf>
    <xf numFmtId="164" fontId="11" fillId="10" borderId="19" xfId="0" applyNumberFormat="1" applyFont="1" applyFill="1" applyBorder="1" applyAlignment="1">
      <alignment/>
    </xf>
    <xf numFmtId="0" fontId="11" fillId="10" borderId="19" xfId="0" applyFont="1" applyFill="1" applyBorder="1" applyAlignment="1">
      <alignment/>
    </xf>
    <xf numFmtId="164" fontId="11" fillId="10" borderId="20" xfId="0" applyNumberFormat="1" applyFont="1" applyFill="1" applyBorder="1" applyAlignment="1">
      <alignment wrapText="1"/>
    </xf>
    <xf numFmtId="164" fontId="11" fillId="10" borderId="20" xfId="0" applyNumberFormat="1" applyFont="1" applyFill="1" applyBorder="1" applyAlignment="1">
      <alignment/>
    </xf>
    <xf numFmtId="0" fontId="11" fillId="10" borderId="0" xfId="0" applyFont="1" applyFill="1" applyAlignment="1">
      <alignment/>
    </xf>
    <xf numFmtId="0" fontId="11" fillId="35" borderId="16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164" fontId="11" fillId="35" borderId="16" xfId="0" applyNumberFormat="1" applyFont="1" applyFill="1" applyBorder="1" applyAlignment="1">
      <alignment/>
    </xf>
    <xf numFmtId="164" fontId="11" fillId="35" borderId="18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0" fontId="11" fillId="35" borderId="19" xfId="0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16" xfId="51" applyFont="1" applyFill="1" applyBorder="1" applyAlignment="1">
      <alignment horizontal="right"/>
      <protection/>
    </xf>
    <xf numFmtId="0" fontId="11" fillId="35" borderId="17" xfId="51" applyFont="1" applyFill="1" applyBorder="1" applyAlignment="1">
      <alignment horizontal="right"/>
      <protection/>
    </xf>
    <xf numFmtId="164" fontId="11" fillId="35" borderId="16" xfId="51" applyNumberFormat="1" applyFont="1" applyFill="1" applyBorder="1">
      <alignment/>
      <protection/>
    </xf>
    <xf numFmtId="164" fontId="11" fillId="35" borderId="18" xfId="51" applyNumberFormat="1" applyFont="1" applyFill="1" applyBorder="1">
      <alignment/>
      <protection/>
    </xf>
    <xf numFmtId="164" fontId="11" fillId="35" borderId="19" xfId="51" applyNumberFormat="1" applyFont="1" applyFill="1" applyBorder="1">
      <alignment/>
      <protection/>
    </xf>
    <xf numFmtId="0" fontId="11" fillId="35" borderId="19" xfId="51" applyFont="1" applyFill="1" applyBorder="1">
      <alignment/>
      <protection/>
    </xf>
    <xf numFmtId="164" fontId="11" fillId="35" borderId="20" xfId="51" applyNumberFormat="1" applyFont="1" applyFill="1" applyBorder="1">
      <alignment/>
      <protection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64" fontId="11" fillId="0" borderId="16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7" borderId="21" xfId="0" applyNumberFormat="1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12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7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11" borderId="16" xfId="51" applyFont="1" applyFill="1" applyBorder="1" applyAlignment="1">
      <alignment horizontal="right"/>
      <protection/>
    </xf>
    <xf numFmtId="0" fontId="0" fillId="11" borderId="17" xfId="51" applyFont="1" applyFill="1" applyBorder="1" applyAlignment="1">
      <alignment horizontal="right"/>
      <protection/>
    </xf>
    <xf numFmtId="164" fontId="0" fillId="11" borderId="16" xfId="51" applyNumberFormat="1" applyFont="1" applyFill="1" applyBorder="1">
      <alignment/>
      <protection/>
    </xf>
    <xf numFmtId="164" fontId="0" fillId="11" borderId="18" xfId="51" applyNumberFormat="1" applyFont="1" applyFill="1" applyBorder="1">
      <alignment/>
      <protection/>
    </xf>
    <xf numFmtId="164" fontId="0" fillId="11" borderId="19" xfId="51" applyNumberFormat="1" applyFont="1" applyFill="1" applyBorder="1">
      <alignment/>
      <protection/>
    </xf>
    <xf numFmtId="0" fontId="0" fillId="11" borderId="19" xfId="51" applyFont="1" applyFill="1" applyBorder="1">
      <alignment/>
      <protection/>
    </xf>
    <xf numFmtId="164" fontId="0" fillId="11" borderId="20" xfId="51" applyNumberFormat="1" applyFont="1" applyFill="1" applyBorder="1">
      <alignment/>
      <protection/>
    </xf>
    <xf numFmtId="0" fontId="0" fillId="11" borderId="0" xfId="51" applyFont="1" applyFill="1">
      <alignment/>
      <protection/>
    </xf>
    <xf numFmtId="164" fontId="11" fillId="34" borderId="20" xfId="0" applyNumberFormat="1" applyFont="1" applyFill="1" applyBorder="1" applyAlignment="1">
      <alignment horizontal="right" wrapText="1"/>
    </xf>
    <xf numFmtId="0" fontId="11" fillId="35" borderId="23" xfId="0" applyFont="1" applyFill="1" applyBorder="1" applyAlignment="1">
      <alignment/>
    </xf>
    <xf numFmtId="164" fontId="11" fillId="0" borderId="2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50" fillId="34" borderId="20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/>
    </xf>
    <xf numFmtId="164" fontId="50" fillId="9" borderId="20" xfId="0" applyNumberFormat="1" applyFont="1" applyFill="1" applyBorder="1" applyAlignment="1" applyProtection="1">
      <alignment horizontal="center" vertical="center" wrapText="1"/>
      <protection locked="0"/>
    </xf>
    <xf numFmtId="164" fontId="50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50" fillId="9" borderId="25" xfId="51" applyNumberFormat="1" applyFont="1" applyFill="1" applyBorder="1" applyAlignment="1">
      <alignment horizontal="center" vertical="center" wrapText="1"/>
      <protection/>
    </xf>
    <xf numFmtId="164" fontId="50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3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 wrapText="1"/>
    </xf>
    <xf numFmtId="0" fontId="9" fillId="10" borderId="25" xfId="0" applyFont="1" applyFill="1" applyBorder="1" applyAlignment="1">
      <alignment horizontal="center" vertical="center" wrapText="1"/>
    </xf>
    <xf numFmtId="164" fontId="50" fillId="35" borderId="20" xfId="51" applyNumberFormat="1" applyFont="1" applyFill="1" applyBorder="1" applyAlignment="1">
      <alignment horizontal="center" vertical="center" wrapText="1"/>
      <protection/>
    </xf>
    <xf numFmtId="164" fontId="50" fillId="35" borderId="25" xfId="51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51" applyFont="1" applyAlignment="1">
      <alignment horizontal="center"/>
      <protection/>
    </xf>
    <xf numFmtId="0" fontId="3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 vertical="center"/>
      <protection/>
    </xf>
    <xf numFmtId="164" fontId="51" fillId="11" borderId="17" xfId="51" applyNumberFormat="1" applyFont="1" applyFill="1" applyBorder="1" applyAlignment="1" applyProtection="1">
      <alignment vertical="center" wrapText="1"/>
      <protection locked="0"/>
    </xf>
    <xf numFmtId="164" fontId="2" fillId="11" borderId="15" xfId="51" applyNumberFormat="1" applyFont="1" applyFill="1" applyBorder="1">
      <alignment/>
      <protection/>
    </xf>
    <xf numFmtId="164" fontId="51" fillId="0" borderId="17" xfId="51" applyNumberFormat="1" applyFont="1" applyBorder="1" applyAlignment="1">
      <alignment vertical="center" wrapText="1"/>
      <protection/>
    </xf>
    <xf numFmtId="164" fontId="0" fillId="33" borderId="19" xfId="51" applyNumberFormat="1" applyFont="1" applyFill="1" applyBorder="1">
      <alignment/>
      <protection/>
    </xf>
    <xf numFmtId="164" fontId="2" fillId="0" borderId="15" xfId="51" applyNumberFormat="1" applyFont="1" applyBorder="1">
      <alignment/>
      <protection/>
    </xf>
    <xf numFmtId="164" fontId="51" fillId="10" borderId="17" xfId="51" applyNumberFormat="1" applyFont="1" applyFill="1" applyBorder="1" applyAlignment="1" applyProtection="1">
      <alignment vertical="center" wrapText="1"/>
      <protection locked="0"/>
    </xf>
    <xf numFmtId="164" fontId="2" fillId="10" borderId="15" xfId="51" applyNumberFormat="1" applyFont="1" applyFill="1" applyBorder="1">
      <alignment/>
      <protection/>
    </xf>
    <xf numFmtId="0" fontId="4" fillId="10" borderId="22" xfId="51" applyFont="1" applyFill="1" applyBorder="1" applyAlignment="1">
      <alignment wrapText="1"/>
      <protection/>
    </xf>
    <xf numFmtId="164" fontId="51" fillId="33" borderId="17" xfId="51" applyNumberFormat="1" applyFont="1" applyFill="1" applyBorder="1" applyAlignment="1">
      <alignment vertical="center" wrapText="1"/>
      <protection/>
    </xf>
    <xf numFmtId="0" fontId="0" fillId="33" borderId="19" xfId="51" applyFont="1" applyFill="1" applyBorder="1">
      <alignment/>
      <protection/>
    </xf>
    <xf numFmtId="164" fontId="51" fillId="0" borderId="26" xfId="51" applyNumberFormat="1" applyFont="1" applyBorder="1" applyAlignment="1">
      <alignment vertical="center" wrapText="1"/>
      <protection/>
    </xf>
    <xf numFmtId="164" fontId="51" fillId="33" borderId="26" xfId="51" applyNumberFormat="1" applyFont="1" applyFill="1" applyBorder="1" applyAlignment="1">
      <alignment vertical="center" wrapText="1"/>
      <protection/>
    </xf>
    <xf numFmtId="0" fontId="4" fillId="0" borderId="22" xfId="51" applyFont="1" applyBorder="1" applyAlignment="1">
      <alignment wrapText="1"/>
      <protection/>
    </xf>
    <xf numFmtId="0" fontId="4" fillId="0" borderId="0" xfId="51" applyFont="1" applyAlignment="1">
      <alignment horizontal="center" vertical="center"/>
      <protection/>
    </xf>
    <xf numFmtId="0" fontId="0" fillId="33" borderId="0" xfId="51" applyFont="1" applyFill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0" fillId="33" borderId="13" xfId="51" applyFont="1" applyFill="1" applyBorder="1" applyAlignment="1">
      <alignment textRotation="90"/>
      <protection/>
    </xf>
    <xf numFmtId="0" fontId="0" fillId="0" borderId="22" xfId="51" applyFont="1" applyBorder="1">
      <alignment/>
      <protection/>
    </xf>
    <xf numFmtId="0" fontId="52" fillId="0" borderId="16" xfId="51" applyFont="1" applyBorder="1" applyAlignment="1">
      <alignment horizontal="right"/>
      <protection/>
    </xf>
    <xf numFmtId="0" fontId="52" fillId="0" borderId="17" xfId="51" applyFont="1" applyBorder="1" applyAlignment="1">
      <alignment horizontal="right"/>
      <protection/>
    </xf>
    <xf numFmtId="164" fontId="52" fillId="0" borderId="16" xfId="51" applyNumberFormat="1" applyFont="1" applyBorder="1">
      <alignment/>
      <protection/>
    </xf>
    <xf numFmtId="164" fontId="52" fillId="0" borderId="19" xfId="51" applyNumberFormat="1" applyFont="1" applyBorder="1">
      <alignment/>
      <protection/>
    </xf>
    <xf numFmtId="0" fontId="52" fillId="0" borderId="0" xfId="51" applyFont="1">
      <alignment/>
      <protection/>
    </xf>
    <xf numFmtId="164" fontId="52" fillId="33" borderId="19" xfId="51" applyNumberFormat="1" applyFont="1" applyFill="1" applyBorder="1">
      <alignment/>
      <protection/>
    </xf>
    <xf numFmtId="0" fontId="52" fillId="0" borderId="19" xfId="51" applyFont="1" applyBorder="1">
      <alignment/>
      <protection/>
    </xf>
    <xf numFmtId="164" fontId="52" fillId="0" borderId="20" xfId="51" applyNumberFormat="1" applyFont="1" applyBorder="1">
      <alignment/>
      <protection/>
    </xf>
    <xf numFmtId="164" fontId="52" fillId="0" borderId="18" xfId="51" applyNumberFormat="1" applyFont="1" applyBorder="1">
      <alignment/>
      <protection/>
    </xf>
    <xf numFmtId="164" fontId="52" fillId="33" borderId="18" xfId="51" applyNumberFormat="1" applyFont="1" applyFill="1" applyBorder="1">
      <alignment/>
      <protection/>
    </xf>
    <xf numFmtId="164" fontId="53" fillId="0" borderId="15" xfId="51" applyNumberFormat="1" applyFont="1" applyBorder="1">
      <alignment/>
      <protection/>
    </xf>
    <xf numFmtId="164" fontId="0" fillId="33" borderId="27" xfId="51" applyNumberFormat="1" applyFont="1" applyFill="1" applyBorder="1">
      <alignment/>
      <protection/>
    </xf>
    <xf numFmtId="0" fontId="12" fillId="0" borderId="27" xfId="0" applyFont="1" applyBorder="1" applyAlignment="1">
      <alignment horizontal="right" textRotation="90"/>
    </xf>
    <xf numFmtId="0" fontId="12" fillId="0" borderId="28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right" textRotation="90"/>
    </xf>
    <xf numFmtId="0" fontId="12" fillId="0" borderId="39" xfId="0" applyFont="1" applyBorder="1" applyAlignment="1">
      <alignment horizontal="right" textRotation="90"/>
    </xf>
    <xf numFmtId="0" fontId="2" fillId="0" borderId="35" xfId="51" applyFont="1" applyBorder="1" applyAlignment="1">
      <alignment horizontal="left" vertical="center"/>
      <protection/>
    </xf>
    <xf numFmtId="0" fontId="2" fillId="0" borderId="36" xfId="51" applyFont="1" applyBorder="1" applyAlignment="1">
      <alignment horizontal="left" vertical="center"/>
      <protection/>
    </xf>
    <xf numFmtId="0" fontId="2" fillId="0" borderId="37" xfId="51" applyFont="1" applyBorder="1" applyAlignment="1">
      <alignment horizontal="left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3" fillId="0" borderId="0" xfId="51" applyFont="1" applyAlignment="1">
      <alignment horizontal="center" vertical="center"/>
      <protection/>
    </xf>
    <xf numFmtId="0" fontId="0" fillId="0" borderId="29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4" fillId="0" borderId="30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0" fillId="0" borderId="31" xfId="51" applyFont="1" applyBorder="1" applyAlignment="1">
      <alignment horizontal="center"/>
      <protection/>
    </xf>
    <xf numFmtId="0" fontId="0" fillId="0" borderId="32" xfId="51" applyFont="1" applyBorder="1" applyAlignment="1">
      <alignment horizontal="center"/>
      <protection/>
    </xf>
    <xf numFmtId="0" fontId="0" fillId="0" borderId="33" xfId="51" applyFont="1" applyBorder="1" applyAlignment="1">
      <alignment horizontal="center"/>
      <protection/>
    </xf>
    <xf numFmtId="0" fontId="0" fillId="0" borderId="34" xfId="51" applyFont="1" applyBorder="1" applyAlignment="1">
      <alignment horizontal="center"/>
      <protection/>
    </xf>
    <xf numFmtId="0" fontId="2" fillId="0" borderId="38" xfId="51" applyFont="1" applyBorder="1" applyAlignment="1">
      <alignment horizontal="right" textRotation="90"/>
      <protection/>
    </xf>
    <xf numFmtId="0" fontId="2" fillId="0" borderId="39" xfId="51" applyFont="1" applyBorder="1" applyAlignment="1">
      <alignment horizontal="right" textRotation="90"/>
      <protection/>
    </xf>
    <xf numFmtId="0" fontId="2" fillId="0" borderId="27" xfId="51" applyFont="1" applyBorder="1" applyAlignment="1">
      <alignment horizontal="right" textRotation="90"/>
      <protection/>
    </xf>
    <xf numFmtId="0" fontId="2" fillId="0" borderId="28" xfId="51" applyFont="1" applyBorder="1" applyAlignment="1">
      <alignment horizontal="right" textRotation="90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20</xdr:row>
      <xdr:rowOff>447675</xdr:rowOff>
    </xdr:from>
    <xdr:ext cx="0" cy="285750"/>
    <xdr:sp>
      <xdr:nvSpPr>
        <xdr:cNvPr id="2" name="pole tekstowe 2"/>
        <xdr:cNvSpPr txBox="1">
          <a:spLocks noChangeArrowheads="1"/>
        </xdr:cNvSpPr>
      </xdr:nvSpPr>
      <xdr:spPr>
        <a:xfrm>
          <a:off x="12001500" y="7505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tabSelected="1" view="pageLayout" zoomScale="60" zoomScaleNormal="130" zoomScaleSheetLayoutView="100" zoomScalePageLayoutView="60" workbookViewId="0" topLeftCell="A1">
      <selection activeCell="G5" sqref="G5"/>
    </sheetView>
  </sheetViews>
  <sheetFormatPr defaultColWidth="9.140625" defaultRowHeight="12.75"/>
  <cols>
    <col min="1" max="1" width="4.28125" style="5" customWidth="1"/>
    <col min="2" max="2" width="13.28125" style="5" customWidth="1"/>
    <col min="3" max="3" width="39.57421875" style="136" customWidth="1"/>
    <col min="4" max="4" width="7.00390625" style="5" customWidth="1"/>
    <col min="5" max="8" width="5.7109375" style="5" customWidth="1"/>
    <col min="9" max="9" width="7.00390625" style="5" customWidth="1"/>
    <col min="10" max="10" width="6.57421875" style="5" customWidth="1"/>
    <col min="11" max="11" width="7.140625" style="5" customWidth="1"/>
    <col min="12" max="13" width="5.7109375" style="5" customWidth="1"/>
    <col min="14" max="14" width="5.7109375" style="43" customWidth="1"/>
    <col min="15" max="15" width="5.7109375" style="5" customWidth="1"/>
    <col min="16" max="16" width="6.57421875" style="30" customWidth="1"/>
    <col min="17" max="17" width="5.7109375" style="5" customWidth="1"/>
    <col min="18" max="18" width="7.57421875" style="5" customWidth="1"/>
    <col min="19" max="19" width="8.57421875" style="5" customWidth="1"/>
    <col min="20" max="20" width="7.28125" style="5" customWidth="1"/>
    <col min="21" max="21" width="12.140625" style="5" customWidth="1"/>
    <col min="22" max="22" width="7.421875" style="5" customWidth="1"/>
    <col min="23" max="31" width="5.7109375" style="5" customWidth="1"/>
    <col min="32" max="32" width="5.7109375" style="43" customWidth="1"/>
    <col min="33" max="33" width="5.7109375" style="5" customWidth="1"/>
    <col min="34" max="34" width="6.28125" style="30" customWidth="1"/>
    <col min="35" max="36" width="7.140625" style="5" customWidth="1"/>
    <col min="37" max="38" width="7.57421875" style="5" customWidth="1"/>
    <col min="39" max="39" width="5.7109375" style="5" customWidth="1"/>
    <col min="40" max="40" width="7.421875" style="5" customWidth="1"/>
    <col min="41" max="41" width="6.57421875" style="5" customWidth="1"/>
    <col min="42" max="16384" width="9.140625" style="5" customWidth="1"/>
  </cols>
  <sheetData>
    <row r="1" ht="15">
      <c r="AJ1" s="5" t="s">
        <v>33</v>
      </c>
    </row>
    <row r="2" spans="36:40" ht="15">
      <c r="AJ2" s="193" t="s">
        <v>39</v>
      </c>
      <c r="AK2" s="194"/>
      <c r="AL2" s="194"/>
      <c r="AM2" s="194"/>
      <c r="AN2" s="194"/>
    </row>
    <row r="3" ht="15">
      <c r="AJ3" s="5" t="s">
        <v>34</v>
      </c>
    </row>
    <row r="4" spans="36:40" ht="15">
      <c r="AJ4" s="193" t="s">
        <v>40</v>
      </c>
      <c r="AK4" s="194"/>
      <c r="AL4" s="194"/>
      <c r="AM4" s="194"/>
      <c r="AN4" s="194"/>
    </row>
    <row r="5" ht="15"/>
    <row r="6" spans="1:41" s="1" customFormat="1" ht="19.5" customHeight="1">
      <c r="A6" s="187" t="s">
        <v>90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</row>
    <row r="7" spans="1:41" s="1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4"/>
      <c r="O7" s="3"/>
      <c r="P7" s="3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4"/>
      <c r="AG7" s="3"/>
      <c r="AH7" s="31"/>
      <c r="AI7" s="3"/>
      <c r="AJ7" s="3"/>
      <c r="AK7" s="3"/>
      <c r="AL7" s="3"/>
      <c r="AM7" s="3"/>
      <c r="AN7" s="3"/>
      <c r="AO7" s="3"/>
    </row>
    <row r="9" spans="1:34" s="2" customFormat="1" ht="15" customHeight="1">
      <c r="A9" s="2" t="s">
        <v>15</v>
      </c>
      <c r="C9" s="136" t="s">
        <v>41</v>
      </c>
      <c r="N9" s="45"/>
      <c r="P9" s="32"/>
      <c r="AF9" s="45"/>
      <c r="AH9" s="32"/>
    </row>
    <row r="10" spans="1:34" s="2" customFormat="1" ht="15" customHeight="1">
      <c r="A10" s="2" t="s">
        <v>18</v>
      </c>
      <c r="C10" s="136" t="s">
        <v>45</v>
      </c>
      <c r="N10" s="45"/>
      <c r="P10" s="32"/>
      <c r="AF10" s="45"/>
      <c r="AH10" s="32"/>
    </row>
    <row r="11" spans="1:34" s="2" customFormat="1" ht="15" customHeight="1">
      <c r="A11" s="2" t="s">
        <v>16</v>
      </c>
      <c r="C11" s="136">
        <v>1</v>
      </c>
      <c r="N11" s="45"/>
      <c r="P11" s="32"/>
      <c r="AF11" s="45"/>
      <c r="AH11" s="32"/>
    </row>
    <row r="12" spans="1:34" s="2" customFormat="1" ht="15" customHeight="1">
      <c r="A12" s="2" t="s">
        <v>17</v>
      </c>
      <c r="C12" s="136" t="s">
        <v>92</v>
      </c>
      <c r="N12" s="45"/>
      <c r="P12" s="32"/>
      <c r="AF12" s="45"/>
      <c r="AH12" s="32"/>
    </row>
    <row r="13" ht="15" customHeight="1"/>
    <row r="15" ht="15.75" thickBot="1"/>
    <row r="16" spans="1:41" ht="13.5" customHeight="1" thickBot="1">
      <c r="A16" s="189" t="s">
        <v>8</v>
      </c>
      <c r="B16" s="46"/>
      <c r="C16" s="191" t="s">
        <v>7</v>
      </c>
      <c r="D16" s="195" t="s">
        <v>11</v>
      </c>
      <c r="E16" s="196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  <c r="V16" s="195" t="s">
        <v>12</v>
      </c>
      <c r="W16" s="196"/>
      <c r="X16" s="196"/>
      <c r="Y16" s="196"/>
      <c r="Z16" s="196"/>
      <c r="AA16" s="196"/>
      <c r="AB16" s="196"/>
      <c r="AC16" s="19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8"/>
      <c r="AN16" s="202" t="s">
        <v>13</v>
      </c>
      <c r="AO16" s="185" t="s">
        <v>14</v>
      </c>
    </row>
    <row r="17" spans="1:41" ht="240">
      <c r="A17" s="190"/>
      <c r="B17" s="47" t="s">
        <v>30</v>
      </c>
      <c r="C17" s="192"/>
      <c r="D17" s="48" t="s">
        <v>19</v>
      </c>
      <c r="E17" s="49" t="s">
        <v>20</v>
      </c>
      <c r="F17" s="50" t="s">
        <v>21</v>
      </c>
      <c r="G17" s="50" t="s">
        <v>22</v>
      </c>
      <c r="H17" s="50" t="s">
        <v>23</v>
      </c>
      <c r="I17" s="50" t="s">
        <v>24</v>
      </c>
      <c r="J17" s="50" t="s">
        <v>25</v>
      </c>
      <c r="K17" s="50" t="s">
        <v>70</v>
      </c>
      <c r="L17" s="50" t="s">
        <v>71</v>
      </c>
      <c r="M17" s="50" t="s">
        <v>26</v>
      </c>
      <c r="N17" s="51" t="s">
        <v>32</v>
      </c>
      <c r="O17" s="50" t="s">
        <v>29</v>
      </c>
      <c r="P17" s="52" t="s">
        <v>27</v>
      </c>
      <c r="Q17" s="50" t="s">
        <v>0</v>
      </c>
      <c r="R17" s="50" t="s">
        <v>28</v>
      </c>
      <c r="S17" s="50" t="s">
        <v>10</v>
      </c>
      <c r="T17" s="50" t="s">
        <v>1</v>
      </c>
      <c r="U17" s="53" t="s">
        <v>2</v>
      </c>
      <c r="V17" s="49" t="s">
        <v>19</v>
      </c>
      <c r="W17" s="49" t="s">
        <v>20</v>
      </c>
      <c r="X17" s="49" t="s">
        <v>21</v>
      </c>
      <c r="Y17" s="49" t="s">
        <v>22</v>
      </c>
      <c r="Z17" s="49" t="s">
        <v>23</v>
      </c>
      <c r="AA17" s="49" t="s">
        <v>24</v>
      </c>
      <c r="AB17" s="49" t="s">
        <v>25</v>
      </c>
      <c r="AC17" s="50" t="s">
        <v>72</v>
      </c>
      <c r="AD17" s="50" t="s">
        <v>71</v>
      </c>
      <c r="AE17" s="50" t="s">
        <v>26</v>
      </c>
      <c r="AF17" s="51" t="s">
        <v>32</v>
      </c>
      <c r="AG17" s="50" t="s">
        <v>29</v>
      </c>
      <c r="AH17" s="52" t="s">
        <v>27</v>
      </c>
      <c r="AI17" s="50" t="s">
        <v>0</v>
      </c>
      <c r="AJ17" s="50" t="s">
        <v>28</v>
      </c>
      <c r="AK17" s="50" t="s">
        <v>10</v>
      </c>
      <c r="AL17" s="50" t="s">
        <v>1</v>
      </c>
      <c r="AM17" s="53" t="s">
        <v>2</v>
      </c>
      <c r="AN17" s="203"/>
      <c r="AO17" s="186"/>
    </row>
    <row r="18" spans="1:41" s="26" customFormat="1" ht="25.5" customHeight="1">
      <c r="A18" s="54">
        <v>1</v>
      </c>
      <c r="B18" s="55" t="s">
        <v>31</v>
      </c>
      <c r="C18" s="137" t="s">
        <v>55</v>
      </c>
      <c r="D18" s="56"/>
      <c r="E18" s="57"/>
      <c r="F18" s="58"/>
      <c r="G18" s="58"/>
      <c r="H18" s="58"/>
      <c r="I18" s="58"/>
      <c r="J18" s="58"/>
      <c r="K18" s="58"/>
      <c r="L18" s="58"/>
      <c r="M18" s="58"/>
      <c r="N18" s="59"/>
      <c r="O18" s="58"/>
      <c r="P18" s="60"/>
      <c r="Q18" s="58"/>
      <c r="R18" s="58">
        <f>SUM(D18:O18)</f>
        <v>0</v>
      </c>
      <c r="S18" s="58">
        <f>SUM(D18:Q18)</f>
        <v>0</v>
      </c>
      <c r="T18" s="61"/>
      <c r="U18" s="62"/>
      <c r="V18" s="57">
        <v>15</v>
      </c>
      <c r="W18" s="57"/>
      <c r="X18" s="57"/>
      <c r="Y18" s="57">
        <v>15</v>
      </c>
      <c r="Z18" s="57"/>
      <c r="AA18" s="57"/>
      <c r="AB18" s="57"/>
      <c r="AC18" s="57"/>
      <c r="AD18" s="58"/>
      <c r="AE18" s="58"/>
      <c r="AF18" s="59"/>
      <c r="AG18" s="58"/>
      <c r="AH18" s="60"/>
      <c r="AI18" s="58"/>
      <c r="AJ18" s="58">
        <f>SUM(V18:AG18)</f>
        <v>30</v>
      </c>
      <c r="AK18" s="58">
        <f>SUM(V18:AI18)</f>
        <v>30</v>
      </c>
      <c r="AL18" s="61" t="s">
        <v>43</v>
      </c>
      <c r="AM18" s="62">
        <v>3</v>
      </c>
      <c r="AN18" s="63">
        <f>SUM(S18,AK18)</f>
        <v>30</v>
      </c>
      <c r="AO18" s="63">
        <f>SUM(U18,AM18)</f>
        <v>3</v>
      </c>
    </row>
    <row r="19" spans="1:41" s="26" customFormat="1" ht="30.75" customHeight="1">
      <c r="A19" s="54">
        <v>2</v>
      </c>
      <c r="B19" s="64" t="s">
        <v>75</v>
      </c>
      <c r="C19" s="137" t="s">
        <v>68</v>
      </c>
      <c r="D19" s="56">
        <v>20</v>
      </c>
      <c r="E19" s="57">
        <v>10</v>
      </c>
      <c r="F19" s="58"/>
      <c r="G19" s="58">
        <v>20</v>
      </c>
      <c r="H19" s="58"/>
      <c r="I19" s="58"/>
      <c r="J19" s="64"/>
      <c r="K19" s="58"/>
      <c r="L19" s="58"/>
      <c r="M19" s="58"/>
      <c r="N19" s="59"/>
      <c r="O19" s="58"/>
      <c r="P19" s="65">
        <v>20</v>
      </c>
      <c r="Q19" s="58"/>
      <c r="R19" s="58">
        <f aca="true" t="shared" si="0" ref="R19:R37">SUM(D19:O19)</f>
        <v>50</v>
      </c>
      <c r="S19" s="58">
        <f aca="true" t="shared" si="1" ref="S19:S37">SUM(D19:Q19)</f>
        <v>70</v>
      </c>
      <c r="T19" s="61" t="s">
        <v>44</v>
      </c>
      <c r="U19" s="133">
        <v>6</v>
      </c>
      <c r="V19" s="57"/>
      <c r="W19" s="57"/>
      <c r="X19" s="57"/>
      <c r="Y19" s="57"/>
      <c r="Z19" s="57"/>
      <c r="AA19" s="57"/>
      <c r="AB19" s="57"/>
      <c r="AC19" s="57"/>
      <c r="AD19" s="58"/>
      <c r="AE19" s="58"/>
      <c r="AF19" s="59"/>
      <c r="AG19" s="58"/>
      <c r="AH19" s="60"/>
      <c r="AI19" s="58"/>
      <c r="AJ19" s="58">
        <f aca="true" t="shared" si="2" ref="AJ19:AJ37">SUM(V19:AG19)</f>
        <v>0</v>
      </c>
      <c r="AK19" s="58">
        <f aca="true" t="shared" si="3" ref="AK19:AK37">SUM(V19:AI19)</f>
        <v>0</v>
      </c>
      <c r="AL19" s="61"/>
      <c r="AM19" s="62"/>
      <c r="AN19" s="63">
        <f aca="true" t="shared" si="4" ref="AN19:AN37">SUM(S19,AK19)</f>
        <v>70</v>
      </c>
      <c r="AO19" s="63">
        <f aca="true" t="shared" si="5" ref="AO19:AO37">SUM(U19,AM19)</f>
        <v>6</v>
      </c>
    </row>
    <row r="20" spans="1:41" s="26" customFormat="1" ht="30.75" customHeight="1">
      <c r="A20" s="54">
        <v>3</v>
      </c>
      <c r="B20" s="55" t="s">
        <v>31</v>
      </c>
      <c r="C20" s="138" t="s">
        <v>56</v>
      </c>
      <c r="D20" s="56">
        <v>15</v>
      </c>
      <c r="E20" s="57">
        <v>15</v>
      </c>
      <c r="F20" s="58"/>
      <c r="G20" s="58"/>
      <c r="H20" s="58"/>
      <c r="I20" s="58"/>
      <c r="J20" s="58"/>
      <c r="K20" s="58"/>
      <c r="L20" s="58"/>
      <c r="M20" s="58"/>
      <c r="N20" s="59"/>
      <c r="O20" s="58"/>
      <c r="P20" s="60"/>
      <c r="Q20" s="58"/>
      <c r="R20" s="58">
        <f t="shared" si="0"/>
        <v>30</v>
      </c>
      <c r="S20" s="58">
        <f t="shared" si="1"/>
        <v>30</v>
      </c>
      <c r="T20" s="61" t="s">
        <v>43</v>
      </c>
      <c r="U20" s="62">
        <v>3</v>
      </c>
      <c r="V20" s="57"/>
      <c r="W20" s="57"/>
      <c r="X20" s="57"/>
      <c r="Y20" s="57"/>
      <c r="Z20" s="57"/>
      <c r="AA20" s="57"/>
      <c r="AB20" s="57"/>
      <c r="AC20" s="57"/>
      <c r="AD20" s="58"/>
      <c r="AE20" s="58"/>
      <c r="AF20" s="59"/>
      <c r="AG20" s="58"/>
      <c r="AH20" s="60"/>
      <c r="AI20" s="58"/>
      <c r="AJ20" s="58">
        <f t="shared" si="2"/>
        <v>0</v>
      </c>
      <c r="AK20" s="58">
        <f t="shared" si="3"/>
        <v>0</v>
      </c>
      <c r="AL20" s="61"/>
      <c r="AM20" s="62"/>
      <c r="AN20" s="63">
        <f t="shared" si="4"/>
        <v>30</v>
      </c>
      <c r="AO20" s="63">
        <f t="shared" si="5"/>
        <v>3</v>
      </c>
    </row>
    <row r="21" spans="1:41" s="26" customFormat="1" ht="30.75" customHeight="1">
      <c r="A21" s="54">
        <v>4</v>
      </c>
      <c r="B21" s="55" t="s">
        <v>31</v>
      </c>
      <c r="C21" s="137" t="s">
        <v>48</v>
      </c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9"/>
      <c r="O21" s="58"/>
      <c r="P21" s="60"/>
      <c r="Q21" s="58"/>
      <c r="R21" s="58">
        <f t="shared" si="0"/>
        <v>0</v>
      </c>
      <c r="S21" s="58">
        <f t="shared" si="1"/>
        <v>0</v>
      </c>
      <c r="T21" s="61"/>
      <c r="U21" s="62"/>
      <c r="V21" s="57"/>
      <c r="W21" s="57"/>
      <c r="X21" s="57"/>
      <c r="Y21" s="57"/>
      <c r="Z21" s="57"/>
      <c r="AA21" s="57"/>
      <c r="AB21" s="57"/>
      <c r="AC21" s="57"/>
      <c r="AD21" s="58"/>
      <c r="AE21" s="58">
        <v>30</v>
      </c>
      <c r="AF21" s="59"/>
      <c r="AG21" s="58"/>
      <c r="AH21" s="60"/>
      <c r="AI21" s="58"/>
      <c r="AJ21" s="58">
        <f t="shared" si="2"/>
        <v>30</v>
      </c>
      <c r="AK21" s="58">
        <f t="shared" si="3"/>
        <v>30</v>
      </c>
      <c r="AL21" s="61" t="s">
        <v>43</v>
      </c>
      <c r="AM21" s="62">
        <v>2</v>
      </c>
      <c r="AN21" s="63">
        <f t="shared" si="4"/>
        <v>30</v>
      </c>
      <c r="AO21" s="63">
        <f t="shared" si="5"/>
        <v>2</v>
      </c>
    </row>
    <row r="22" spans="1:41" s="26" customFormat="1" ht="30.75" customHeight="1">
      <c r="A22" s="54">
        <v>5</v>
      </c>
      <c r="B22" s="55" t="s">
        <v>31</v>
      </c>
      <c r="C22" s="137" t="s">
        <v>54</v>
      </c>
      <c r="D22" s="56"/>
      <c r="E22" s="57"/>
      <c r="F22" s="58"/>
      <c r="G22" s="58"/>
      <c r="H22" s="58"/>
      <c r="I22" s="58"/>
      <c r="J22" s="58"/>
      <c r="K22" s="58"/>
      <c r="L22" s="58"/>
      <c r="M22" s="58"/>
      <c r="N22" s="59"/>
      <c r="O22" s="58"/>
      <c r="P22" s="60"/>
      <c r="Q22" s="58"/>
      <c r="R22" s="58">
        <f t="shared" si="0"/>
        <v>0</v>
      </c>
      <c r="S22" s="58">
        <f t="shared" si="1"/>
        <v>0</v>
      </c>
      <c r="T22" s="61"/>
      <c r="U22" s="62"/>
      <c r="V22" s="57">
        <v>15</v>
      </c>
      <c r="W22" s="57"/>
      <c r="X22" s="57"/>
      <c r="Y22" s="57">
        <v>15</v>
      </c>
      <c r="Z22" s="57"/>
      <c r="AA22" s="57"/>
      <c r="AB22" s="57"/>
      <c r="AC22" s="57"/>
      <c r="AD22" s="58"/>
      <c r="AE22" s="58"/>
      <c r="AF22" s="59"/>
      <c r="AG22" s="58"/>
      <c r="AH22" s="60"/>
      <c r="AI22" s="58"/>
      <c r="AJ22" s="58">
        <f t="shared" si="2"/>
        <v>30</v>
      </c>
      <c r="AK22" s="58">
        <f t="shared" si="3"/>
        <v>30</v>
      </c>
      <c r="AL22" s="61" t="s">
        <v>43</v>
      </c>
      <c r="AM22" s="62">
        <v>3</v>
      </c>
      <c r="AN22" s="63">
        <f t="shared" si="4"/>
        <v>30</v>
      </c>
      <c r="AO22" s="63">
        <f t="shared" si="5"/>
        <v>3</v>
      </c>
    </row>
    <row r="23" spans="1:41" s="27" customFormat="1" ht="30.75" customHeight="1">
      <c r="A23" s="66">
        <v>6</v>
      </c>
      <c r="B23" s="67" t="s">
        <v>31</v>
      </c>
      <c r="C23" s="139" t="s">
        <v>60</v>
      </c>
      <c r="D23" s="68"/>
      <c r="E23" s="69"/>
      <c r="F23" s="70"/>
      <c r="G23" s="70"/>
      <c r="H23" s="70"/>
      <c r="I23" s="70"/>
      <c r="J23" s="70"/>
      <c r="K23" s="70"/>
      <c r="L23" s="70"/>
      <c r="M23" s="70"/>
      <c r="N23" s="59"/>
      <c r="O23" s="70"/>
      <c r="P23" s="60"/>
      <c r="Q23" s="70"/>
      <c r="R23" s="70">
        <f t="shared" si="0"/>
        <v>0</v>
      </c>
      <c r="S23" s="70">
        <f t="shared" si="1"/>
        <v>0</v>
      </c>
      <c r="T23" s="71"/>
      <c r="U23" s="72"/>
      <c r="V23" s="69"/>
      <c r="W23" s="69"/>
      <c r="X23" s="69"/>
      <c r="Y23" s="69">
        <v>25</v>
      </c>
      <c r="Z23" s="69"/>
      <c r="AA23" s="69"/>
      <c r="AB23" s="69"/>
      <c r="AC23" s="69"/>
      <c r="AD23" s="70"/>
      <c r="AE23" s="70"/>
      <c r="AF23" s="59"/>
      <c r="AG23" s="70"/>
      <c r="AH23" s="60"/>
      <c r="AI23" s="70"/>
      <c r="AJ23" s="70">
        <f t="shared" si="2"/>
        <v>25</v>
      </c>
      <c r="AK23" s="70">
        <f t="shared" si="3"/>
        <v>25</v>
      </c>
      <c r="AL23" s="71" t="s">
        <v>43</v>
      </c>
      <c r="AM23" s="72">
        <v>2.5</v>
      </c>
      <c r="AN23" s="72">
        <f t="shared" si="4"/>
        <v>25</v>
      </c>
      <c r="AO23" s="72">
        <f t="shared" si="5"/>
        <v>2.5</v>
      </c>
    </row>
    <row r="24" spans="1:41" s="27" customFormat="1" ht="30.75" customHeight="1">
      <c r="A24" s="66">
        <v>7</v>
      </c>
      <c r="B24" s="67" t="s">
        <v>31</v>
      </c>
      <c r="C24" s="139" t="s">
        <v>61</v>
      </c>
      <c r="D24" s="68">
        <v>15</v>
      </c>
      <c r="E24" s="69"/>
      <c r="F24" s="70"/>
      <c r="G24" s="70">
        <v>15</v>
      </c>
      <c r="H24" s="70"/>
      <c r="I24" s="70"/>
      <c r="J24" s="70"/>
      <c r="K24" s="70"/>
      <c r="L24" s="70"/>
      <c r="M24" s="70"/>
      <c r="N24" s="59"/>
      <c r="O24" s="70"/>
      <c r="P24" s="60"/>
      <c r="Q24" s="70"/>
      <c r="R24" s="70">
        <f t="shared" si="0"/>
        <v>30</v>
      </c>
      <c r="S24" s="70">
        <f t="shared" si="1"/>
        <v>30</v>
      </c>
      <c r="T24" s="71" t="s">
        <v>43</v>
      </c>
      <c r="U24" s="72">
        <v>3</v>
      </c>
      <c r="V24" s="69"/>
      <c r="W24" s="69"/>
      <c r="X24" s="69"/>
      <c r="Y24" s="69"/>
      <c r="Z24" s="69"/>
      <c r="AA24" s="69"/>
      <c r="AB24" s="69"/>
      <c r="AC24" s="69"/>
      <c r="AD24" s="70"/>
      <c r="AE24" s="70"/>
      <c r="AF24" s="59"/>
      <c r="AG24" s="70"/>
      <c r="AH24" s="60"/>
      <c r="AI24" s="70"/>
      <c r="AJ24" s="70">
        <f t="shared" si="2"/>
        <v>0</v>
      </c>
      <c r="AK24" s="70">
        <f t="shared" si="3"/>
        <v>0</v>
      </c>
      <c r="AL24" s="71"/>
      <c r="AM24" s="72"/>
      <c r="AN24" s="72">
        <f t="shared" si="4"/>
        <v>30</v>
      </c>
      <c r="AO24" s="72">
        <f t="shared" si="5"/>
        <v>3</v>
      </c>
    </row>
    <row r="25" spans="1:41" s="27" customFormat="1" ht="30.75" customHeight="1">
      <c r="A25" s="66">
        <v>8</v>
      </c>
      <c r="B25" s="67" t="s">
        <v>31</v>
      </c>
      <c r="C25" s="139" t="s">
        <v>63</v>
      </c>
      <c r="D25" s="68">
        <v>10</v>
      </c>
      <c r="E25" s="73"/>
      <c r="F25" s="70"/>
      <c r="G25" s="69">
        <v>15</v>
      </c>
      <c r="H25" s="70"/>
      <c r="I25" s="70"/>
      <c r="J25" s="71"/>
      <c r="K25" s="70"/>
      <c r="L25" s="70"/>
      <c r="M25" s="70"/>
      <c r="N25" s="59"/>
      <c r="O25" s="70"/>
      <c r="P25" s="60"/>
      <c r="Q25" s="70"/>
      <c r="R25" s="70">
        <f t="shared" si="0"/>
        <v>25</v>
      </c>
      <c r="S25" s="70">
        <f t="shared" si="1"/>
        <v>25</v>
      </c>
      <c r="T25" s="71"/>
      <c r="U25" s="72">
        <v>3</v>
      </c>
      <c r="V25" s="69"/>
      <c r="W25" s="69"/>
      <c r="X25" s="69"/>
      <c r="Y25" s="69"/>
      <c r="Z25" s="69"/>
      <c r="AA25" s="69"/>
      <c r="AB25" s="71"/>
      <c r="AC25" s="69"/>
      <c r="AD25" s="70"/>
      <c r="AE25" s="70"/>
      <c r="AF25" s="59"/>
      <c r="AG25" s="70"/>
      <c r="AH25" s="60"/>
      <c r="AI25" s="70"/>
      <c r="AJ25" s="70">
        <f t="shared" si="2"/>
        <v>0</v>
      </c>
      <c r="AK25" s="70">
        <f t="shared" si="3"/>
        <v>0</v>
      </c>
      <c r="AL25" s="71"/>
      <c r="AM25" s="72"/>
      <c r="AN25" s="72">
        <f t="shared" si="4"/>
        <v>25</v>
      </c>
      <c r="AO25" s="72">
        <f t="shared" si="5"/>
        <v>3</v>
      </c>
    </row>
    <row r="26" spans="1:41" s="27" customFormat="1" ht="30.75" customHeight="1">
      <c r="A26" s="66">
        <v>9</v>
      </c>
      <c r="B26" s="67" t="s">
        <v>31</v>
      </c>
      <c r="C26" s="139" t="s">
        <v>62</v>
      </c>
      <c r="D26" s="68">
        <v>5</v>
      </c>
      <c r="E26" s="69"/>
      <c r="F26" s="70"/>
      <c r="G26" s="70">
        <v>10</v>
      </c>
      <c r="H26" s="70"/>
      <c r="I26" s="70"/>
      <c r="J26" s="71"/>
      <c r="K26" s="70"/>
      <c r="L26" s="70"/>
      <c r="M26" s="70"/>
      <c r="N26" s="59"/>
      <c r="O26" s="70"/>
      <c r="P26" s="60"/>
      <c r="Q26" s="70">
        <v>15</v>
      </c>
      <c r="R26" s="70">
        <f t="shared" si="0"/>
        <v>15</v>
      </c>
      <c r="S26" s="70">
        <f t="shared" si="1"/>
        <v>30</v>
      </c>
      <c r="T26" s="71"/>
      <c r="U26" s="72">
        <v>3</v>
      </c>
      <c r="V26" s="69"/>
      <c r="W26" s="69"/>
      <c r="X26" s="69"/>
      <c r="Y26" s="69"/>
      <c r="Z26" s="69"/>
      <c r="AA26" s="69"/>
      <c r="AB26" s="69"/>
      <c r="AC26" s="69"/>
      <c r="AD26" s="70"/>
      <c r="AE26" s="70"/>
      <c r="AF26" s="59"/>
      <c r="AG26" s="70"/>
      <c r="AH26" s="60"/>
      <c r="AI26" s="70"/>
      <c r="AJ26" s="70">
        <f t="shared" si="2"/>
        <v>0</v>
      </c>
      <c r="AK26" s="70">
        <f t="shared" si="3"/>
        <v>0</v>
      </c>
      <c r="AL26" s="71"/>
      <c r="AM26" s="72"/>
      <c r="AN26" s="72">
        <f t="shared" si="4"/>
        <v>30</v>
      </c>
      <c r="AO26" s="72">
        <f t="shared" si="5"/>
        <v>3</v>
      </c>
    </row>
    <row r="27" spans="1:41" s="27" customFormat="1" ht="30.75" customHeight="1">
      <c r="A27" s="66">
        <v>10</v>
      </c>
      <c r="B27" s="67" t="s">
        <v>31</v>
      </c>
      <c r="C27" s="140" t="s">
        <v>42</v>
      </c>
      <c r="D27" s="68"/>
      <c r="E27" s="69"/>
      <c r="F27" s="70"/>
      <c r="G27" s="70"/>
      <c r="H27" s="70"/>
      <c r="I27" s="70"/>
      <c r="J27" s="71"/>
      <c r="K27" s="70"/>
      <c r="L27" s="70"/>
      <c r="M27" s="70"/>
      <c r="N27" s="59"/>
      <c r="O27" s="70"/>
      <c r="P27" s="60"/>
      <c r="Q27" s="70"/>
      <c r="R27" s="70">
        <f t="shared" si="0"/>
        <v>0</v>
      </c>
      <c r="S27" s="70">
        <f t="shared" si="1"/>
        <v>0</v>
      </c>
      <c r="T27" s="71"/>
      <c r="U27" s="72"/>
      <c r="V27" s="69"/>
      <c r="W27" s="69"/>
      <c r="X27" s="69"/>
      <c r="Y27" s="69">
        <v>10</v>
      </c>
      <c r="Z27" s="69"/>
      <c r="AA27" s="69"/>
      <c r="AB27" s="69"/>
      <c r="AC27" s="69"/>
      <c r="AD27" s="70"/>
      <c r="AE27" s="70"/>
      <c r="AF27" s="59"/>
      <c r="AG27" s="70"/>
      <c r="AH27" s="60"/>
      <c r="AI27" s="70"/>
      <c r="AJ27" s="70">
        <f t="shared" si="2"/>
        <v>10</v>
      </c>
      <c r="AK27" s="70">
        <f t="shared" si="3"/>
        <v>10</v>
      </c>
      <c r="AL27" s="71" t="s">
        <v>43</v>
      </c>
      <c r="AM27" s="72">
        <v>0.5</v>
      </c>
      <c r="AN27" s="74">
        <f t="shared" si="4"/>
        <v>10</v>
      </c>
      <c r="AO27" s="72">
        <f t="shared" si="5"/>
        <v>0.5</v>
      </c>
    </row>
    <row r="28" spans="1:41" s="33" customFormat="1" ht="30.75" customHeight="1">
      <c r="A28" s="75">
        <v>11</v>
      </c>
      <c r="B28" s="67" t="s">
        <v>31</v>
      </c>
      <c r="C28" s="141" t="s">
        <v>69</v>
      </c>
      <c r="D28" s="76"/>
      <c r="E28" s="77">
        <v>5</v>
      </c>
      <c r="F28" s="78"/>
      <c r="G28" s="78"/>
      <c r="H28" s="78"/>
      <c r="I28" s="78"/>
      <c r="J28" s="78"/>
      <c r="K28" s="79"/>
      <c r="L28" s="78"/>
      <c r="M28" s="78"/>
      <c r="N28" s="80"/>
      <c r="O28" s="78"/>
      <c r="P28" s="81"/>
      <c r="Q28" s="78"/>
      <c r="R28" s="78">
        <f t="shared" si="0"/>
        <v>5</v>
      </c>
      <c r="S28" s="78">
        <f t="shared" si="1"/>
        <v>5</v>
      </c>
      <c r="T28" s="82"/>
      <c r="U28" s="83"/>
      <c r="V28" s="77"/>
      <c r="W28" s="84">
        <v>5</v>
      </c>
      <c r="X28" s="77"/>
      <c r="Y28" s="77"/>
      <c r="Z28" s="77"/>
      <c r="AA28" s="77"/>
      <c r="AB28" s="77"/>
      <c r="AC28" s="77"/>
      <c r="AD28" s="78"/>
      <c r="AE28" s="78"/>
      <c r="AF28" s="80"/>
      <c r="AG28" s="78"/>
      <c r="AH28" s="81"/>
      <c r="AI28" s="78"/>
      <c r="AJ28" s="78">
        <f t="shared" si="2"/>
        <v>5</v>
      </c>
      <c r="AK28" s="78">
        <f t="shared" si="3"/>
        <v>5</v>
      </c>
      <c r="AL28" s="85" t="s">
        <v>43</v>
      </c>
      <c r="AM28" s="72"/>
      <c r="AN28" s="86">
        <f t="shared" si="4"/>
        <v>10</v>
      </c>
      <c r="AO28" s="72">
        <f t="shared" si="5"/>
        <v>0</v>
      </c>
    </row>
    <row r="29" spans="1:41" s="42" customFormat="1" ht="30.75" customHeight="1">
      <c r="A29" s="87">
        <v>12</v>
      </c>
      <c r="B29" s="88" t="s">
        <v>31</v>
      </c>
      <c r="C29" s="142" t="s">
        <v>59</v>
      </c>
      <c r="D29" s="89">
        <v>20</v>
      </c>
      <c r="E29" s="90"/>
      <c r="F29" s="91"/>
      <c r="G29" s="91"/>
      <c r="H29" s="91"/>
      <c r="I29" s="91"/>
      <c r="J29" s="92"/>
      <c r="K29" s="91">
        <v>60</v>
      </c>
      <c r="L29" s="91"/>
      <c r="M29" s="91"/>
      <c r="N29" s="59"/>
      <c r="O29" s="91"/>
      <c r="P29" s="60">
        <v>40</v>
      </c>
      <c r="Q29" s="91"/>
      <c r="R29" s="91">
        <f t="shared" si="0"/>
        <v>80</v>
      </c>
      <c r="S29" s="91">
        <f t="shared" si="1"/>
        <v>120</v>
      </c>
      <c r="T29" s="92" t="s">
        <v>44</v>
      </c>
      <c r="U29" s="93">
        <v>8.5</v>
      </c>
      <c r="V29" s="90"/>
      <c r="W29" s="90"/>
      <c r="X29" s="90"/>
      <c r="Y29" s="90"/>
      <c r="Z29" s="90"/>
      <c r="AA29" s="90"/>
      <c r="AB29" s="92"/>
      <c r="AC29" s="90"/>
      <c r="AD29" s="91"/>
      <c r="AE29" s="91"/>
      <c r="AF29" s="59"/>
      <c r="AG29" s="91"/>
      <c r="AH29" s="60"/>
      <c r="AI29" s="91"/>
      <c r="AJ29" s="91">
        <f t="shared" si="2"/>
        <v>0</v>
      </c>
      <c r="AK29" s="91">
        <f t="shared" si="3"/>
        <v>0</v>
      </c>
      <c r="AL29" s="92"/>
      <c r="AM29" s="94"/>
      <c r="AN29" s="91">
        <f t="shared" si="4"/>
        <v>120</v>
      </c>
      <c r="AO29" s="94">
        <f t="shared" si="5"/>
        <v>8.5</v>
      </c>
    </row>
    <row r="30" spans="1:41" s="42" customFormat="1" ht="30.75" customHeight="1">
      <c r="A30" s="87">
        <v>13</v>
      </c>
      <c r="B30" s="88" t="s">
        <v>31</v>
      </c>
      <c r="C30" s="142" t="s">
        <v>64</v>
      </c>
      <c r="D30" s="89"/>
      <c r="E30" s="90"/>
      <c r="F30" s="91"/>
      <c r="G30" s="91"/>
      <c r="H30" s="91"/>
      <c r="I30" s="91"/>
      <c r="J30" s="92"/>
      <c r="K30" s="91"/>
      <c r="L30" s="91"/>
      <c r="M30" s="91"/>
      <c r="N30" s="59"/>
      <c r="O30" s="91"/>
      <c r="P30" s="60"/>
      <c r="Q30" s="91"/>
      <c r="R30" s="91">
        <f t="shared" si="0"/>
        <v>0</v>
      </c>
      <c r="S30" s="91">
        <f t="shared" si="1"/>
        <v>0</v>
      </c>
      <c r="T30" s="92"/>
      <c r="U30" s="94"/>
      <c r="V30" s="90">
        <v>10</v>
      </c>
      <c r="W30" s="90"/>
      <c r="X30" s="90"/>
      <c r="Y30" s="90"/>
      <c r="Z30" s="90"/>
      <c r="AA30" s="90"/>
      <c r="AB30" s="92"/>
      <c r="AC30" s="90">
        <v>15</v>
      </c>
      <c r="AD30" s="91"/>
      <c r="AE30" s="91"/>
      <c r="AF30" s="59"/>
      <c r="AG30" s="91"/>
      <c r="AH30" s="60"/>
      <c r="AI30" s="91"/>
      <c r="AJ30" s="91">
        <f t="shared" si="2"/>
        <v>25</v>
      </c>
      <c r="AK30" s="91">
        <f t="shared" si="3"/>
        <v>25</v>
      </c>
      <c r="AL30" s="92" t="s">
        <v>43</v>
      </c>
      <c r="AM30" s="94">
        <v>2.5</v>
      </c>
      <c r="AN30" s="91">
        <f t="shared" si="4"/>
        <v>25</v>
      </c>
      <c r="AO30" s="94">
        <f t="shared" si="5"/>
        <v>2.5</v>
      </c>
    </row>
    <row r="31" spans="1:41" s="42" customFormat="1" ht="30.75" customHeight="1">
      <c r="A31" s="87">
        <v>14</v>
      </c>
      <c r="B31" s="88" t="s">
        <v>31</v>
      </c>
      <c r="C31" s="143" t="s">
        <v>65</v>
      </c>
      <c r="D31" s="89"/>
      <c r="E31" s="90"/>
      <c r="F31" s="91"/>
      <c r="G31" s="91"/>
      <c r="H31" s="91"/>
      <c r="I31" s="91"/>
      <c r="J31" s="91"/>
      <c r="K31" s="91"/>
      <c r="L31" s="91"/>
      <c r="M31" s="91"/>
      <c r="N31" s="59"/>
      <c r="O31" s="91"/>
      <c r="P31" s="60"/>
      <c r="Q31" s="91"/>
      <c r="R31" s="91">
        <f t="shared" si="0"/>
        <v>0</v>
      </c>
      <c r="S31" s="91">
        <f t="shared" si="1"/>
        <v>0</v>
      </c>
      <c r="T31" s="92"/>
      <c r="U31" s="94"/>
      <c r="V31" s="90">
        <v>10</v>
      </c>
      <c r="W31" s="90"/>
      <c r="X31" s="90"/>
      <c r="Y31" s="90"/>
      <c r="Z31" s="90"/>
      <c r="AA31" s="90"/>
      <c r="AB31" s="92"/>
      <c r="AC31" s="90">
        <v>15</v>
      </c>
      <c r="AD31" s="91"/>
      <c r="AE31" s="91"/>
      <c r="AF31" s="59"/>
      <c r="AG31" s="91"/>
      <c r="AH31" s="60"/>
      <c r="AI31" s="91"/>
      <c r="AJ31" s="91">
        <f t="shared" si="2"/>
        <v>25</v>
      </c>
      <c r="AK31" s="91">
        <f t="shared" si="3"/>
        <v>25</v>
      </c>
      <c r="AL31" s="92" t="s">
        <v>43</v>
      </c>
      <c r="AM31" s="94">
        <v>1.5</v>
      </c>
      <c r="AN31" s="91">
        <f t="shared" si="4"/>
        <v>25</v>
      </c>
      <c r="AO31" s="94">
        <f t="shared" si="5"/>
        <v>1.5</v>
      </c>
    </row>
    <row r="32" spans="1:41" s="42" customFormat="1" ht="30.75" customHeight="1">
      <c r="A32" s="87">
        <v>15</v>
      </c>
      <c r="B32" s="88" t="s">
        <v>31</v>
      </c>
      <c r="C32" s="142" t="s">
        <v>76</v>
      </c>
      <c r="D32" s="89"/>
      <c r="E32" s="90"/>
      <c r="F32" s="91"/>
      <c r="G32" s="91"/>
      <c r="H32" s="91"/>
      <c r="I32" s="91"/>
      <c r="J32" s="95"/>
      <c r="K32" s="91"/>
      <c r="L32" s="91"/>
      <c r="M32" s="91"/>
      <c r="N32" s="59"/>
      <c r="O32" s="91"/>
      <c r="P32" s="60"/>
      <c r="Q32" s="91"/>
      <c r="R32" s="91">
        <f t="shared" si="0"/>
        <v>0</v>
      </c>
      <c r="S32" s="91">
        <f t="shared" si="1"/>
        <v>0</v>
      </c>
      <c r="T32" s="92"/>
      <c r="U32" s="94"/>
      <c r="V32" s="90">
        <v>20</v>
      </c>
      <c r="W32" s="90"/>
      <c r="X32" s="90"/>
      <c r="Y32" s="90"/>
      <c r="Z32" s="90"/>
      <c r="AA32" s="90"/>
      <c r="AB32" s="92"/>
      <c r="AC32" s="90">
        <v>20</v>
      </c>
      <c r="AD32" s="91"/>
      <c r="AE32" s="91"/>
      <c r="AF32" s="59"/>
      <c r="AG32" s="91"/>
      <c r="AH32" s="60">
        <v>40</v>
      </c>
      <c r="AI32" s="91"/>
      <c r="AJ32" s="91">
        <f t="shared" si="2"/>
        <v>40</v>
      </c>
      <c r="AK32" s="91">
        <f t="shared" si="3"/>
        <v>80</v>
      </c>
      <c r="AL32" s="92" t="s">
        <v>44</v>
      </c>
      <c r="AM32" s="93">
        <v>5</v>
      </c>
      <c r="AN32" s="91">
        <f t="shared" si="4"/>
        <v>80</v>
      </c>
      <c r="AO32" s="94">
        <f t="shared" si="5"/>
        <v>5</v>
      </c>
    </row>
    <row r="33" spans="1:41" s="42" customFormat="1" ht="30.75" customHeight="1">
      <c r="A33" s="87">
        <v>16</v>
      </c>
      <c r="B33" s="88" t="s">
        <v>31</v>
      </c>
      <c r="C33" s="144" t="s">
        <v>58</v>
      </c>
      <c r="D33" s="89">
        <v>10</v>
      </c>
      <c r="E33" s="90"/>
      <c r="F33" s="91"/>
      <c r="G33" s="91"/>
      <c r="H33" s="91"/>
      <c r="I33" s="91"/>
      <c r="J33" s="91"/>
      <c r="K33" s="91">
        <v>25</v>
      </c>
      <c r="L33" s="91"/>
      <c r="M33" s="91"/>
      <c r="N33" s="59"/>
      <c r="O33" s="91"/>
      <c r="P33" s="60"/>
      <c r="Q33" s="91"/>
      <c r="R33" s="91">
        <f t="shared" si="0"/>
        <v>35</v>
      </c>
      <c r="S33" s="91">
        <f t="shared" si="1"/>
        <v>35</v>
      </c>
      <c r="T33" s="92" t="s">
        <v>43</v>
      </c>
      <c r="U33" s="94">
        <v>3</v>
      </c>
      <c r="V33" s="90">
        <v>10</v>
      </c>
      <c r="W33" s="95"/>
      <c r="X33" s="92"/>
      <c r="Y33" s="90"/>
      <c r="Z33" s="90"/>
      <c r="AA33" s="90"/>
      <c r="AB33" s="90"/>
      <c r="AC33" s="90">
        <v>25</v>
      </c>
      <c r="AD33" s="91"/>
      <c r="AE33" s="91"/>
      <c r="AF33" s="59"/>
      <c r="AG33" s="91"/>
      <c r="AH33" s="60"/>
      <c r="AI33" s="91"/>
      <c r="AJ33" s="91">
        <f t="shared" si="2"/>
        <v>35</v>
      </c>
      <c r="AK33" s="91">
        <f t="shared" si="3"/>
        <v>35</v>
      </c>
      <c r="AL33" s="92" t="s">
        <v>44</v>
      </c>
      <c r="AM33" s="94">
        <v>3</v>
      </c>
      <c r="AN33" s="91">
        <f t="shared" si="4"/>
        <v>70</v>
      </c>
      <c r="AO33" s="94">
        <f t="shared" si="5"/>
        <v>6</v>
      </c>
    </row>
    <row r="34" spans="1:41" s="42" customFormat="1" ht="30.75" customHeight="1">
      <c r="A34" s="87">
        <v>17</v>
      </c>
      <c r="B34" s="88" t="s">
        <v>31</v>
      </c>
      <c r="C34" s="145" t="s">
        <v>57</v>
      </c>
      <c r="D34" s="89"/>
      <c r="E34" s="90"/>
      <c r="F34" s="91"/>
      <c r="G34" s="91"/>
      <c r="H34" s="91"/>
      <c r="I34" s="91"/>
      <c r="J34" s="91"/>
      <c r="K34" s="91"/>
      <c r="L34" s="91"/>
      <c r="M34" s="91"/>
      <c r="N34" s="59"/>
      <c r="O34" s="91"/>
      <c r="P34" s="60"/>
      <c r="Q34" s="91"/>
      <c r="R34" s="91">
        <f t="shared" si="0"/>
        <v>0</v>
      </c>
      <c r="S34" s="91">
        <f t="shared" si="1"/>
        <v>0</v>
      </c>
      <c r="T34" s="92"/>
      <c r="U34" s="94"/>
      <c r="V34" s="90">
        <v>15</v>
      </c>
      <c r="W34" s="90"/>
      <c r="X34" s="90"/>
      <c r="Y34" s="90">
        <v>15</v>
      </c>
      <c r="Z34" s="90"/>
      <c r="AA34" s="90"/>
      <c r="AB34" s="90"/>
      <c r="AC34" s="90"/>
      <c r="AD34" s="91"/>
      <c r="AE34" s="91"/>
      <c r="AF34" s="59"/>
      <c r="AG34" s="91"/>
      <c r="AH34" s="60"/>
      <c r="AI34" s="91"/>
      <c r="AJ34" s="91">
        <f t="shared" si="2"/>
        <v>30</v>
      </c>
      <c r="AK34" s="91">
        <f t="shared" si="3"/>
        <v>30</v>
      </c>
      <c r="AL34" s="92" t="s">
        <v>43</v>
      </c>
      <c r="AM34" s="94">
        <v>2.5</v>
      </c>
      <c r="AN34" s="91">
        <f t="shared" si="4"/>
        <v>30</v>
      </c>
      <c r="AO34" s="94">
        <f t="shared" si="5"/>
        <v>2.5</v>
      </c>
    </row>
    <row r="35" spans="1:41" s="29" customFormat="1" ht="47.25">
      <c r="A35" s="96">
        <v>18</v>
      </c>
      <c r="B35" s="97" t="s">
        <v>31</v>
      </c>
      <c r="C35" s="146" t="s">
        <v>66</v>
      </c>
      <c r="D35" s="98"/>
      <c r="E35" s="99">
        <v>15</v>
      </c>
      <c r="F35" s="100"/>
      <c r="G35" s="100"/>
      <c r="H35" s="100"/>
      <c r="I35" s="100"/>
      <c r="J35" s="100"/>
      <c r="K35" s="100"/>
      <c r="L35" s="100"/>
      <c r="M35" s="100"/>
      <c r="N35" s="59"/>
      <c r="O35" s="100"/>
      <c r="P35" s="60"/>
      <c r="Q35" s="100"/>
      <c r="R35" s="100">
        <f t="shared" si="0"/>
        <v>15</v>
      </c>
      <c r="S35" s="100">
        <f t="shared" si="1"/>
        <v>15</v>
      </c>
      <c r="T35" s="101" t="s">
        <v>43</v>
      </c>
      <c r="U35" s="102">
        <v>0.5</v>
      </c>
      <c r="V35" s="99"/>
      <c r="W35" s="99">
        <v>25</v>
      </c>
      <c r="X35" s="99"/>
      <c r="Y35" s="99"/>
      <c r="Z35" s="99"/>
      <c r="AA35" s="99"/>
      <c r="AB35" s="99"/>
      <c r="AC35" s="99"/>
      <c r="AD35" s="100"/>
      <c r="AE35" s="100"/>
      <c r="AF35" s="59"/>
      <c r="AG35" s="100"/>
      <c r="AH35" s="60"/>
      <c r="AI35" s="103"/>
      <c r="AJ35" s="108">
        <f t="shared" si="2"/>
        <v>25</v>
      </c>
      <c r="AK35" s="103">
        <f t="shared" si="3"/>
        <v>25</v>
      </c>
      <c r="AL35" s="101" t="s">
        <v>43</v>
      </c>
      <c r="AM35" s="102">
        <v>3.5</v>
      </c>
      <c r="AN35" s="108">
        <f t="shared" si="4"/>
        <v>40</v>
      </c>
      <c r="AO35" s="134">
        <f t="shared" si="5"/>
        <v>4</v>
      </c>
    </row>
    <row r="36" spans="1:41" s="28" customFormat="1" ht="47.25">
      <c r="A36" s="104">
        <v>19</v>
      </c>
      <c r="B36" s="105" t="s">
        <v>31</v>
      </c>
      <c r="C36" s="147" t="s">
        <v>67</v>
      </c>
      <c r="D36" s="106"/>
      <c r="E36" s="107"/>
      <c r="F36" s="108"/>
      <c r="G36" s="108"/>
      <c r="H36" s="108"/>
      <c r="I36" s="108"/>
      <c r="J36" s="108"/>
      <c r="K36" s="108"/>
      <c r="L36" s="108"/>
      <c r="M36" s="108"/>
      <c r="N36" s="80"/>
      <c r="O36" s="108"/>
      <c r="P36" s="81"/>
      <c r="Q36" s="108"/>
      <c r="R36" s="108">
        <f t="shared" si="0"/>
        <v>0</v>
      </c>
      <c r="S36" s="108">
        <f t="shared" si="1"/>
        <v>0</v>
      </c>
      <c r="T36" s="109"/>
      <c r="U36" s="110"/>
      <c r="V36" s="107"/>
      <c r="W36" s="109"/>
      <c r="X36" s="107"/>
      <c r="Y36" s="107">
        <v>10</v>
      </c>
      <c r="Z36" s="107"/>
      <c r="AA36" s="107"/>
      <c r="AB36" s="107"/>
      <c r="AC36" s="107"/>
      <c r="AD36" s="108"/>
      <c r="AE36" s="108"/>
      <c r="AF36" s="80"/>
      <c r="AG36" s="108"/>
      <c r="AH36" s="81"/>
      <c r="AI36" s="108"/>
      <c r="AJ36" s="108">
        <f t="shared" si="2"/>
        <v>10</v>
      </c>
      <c r="AK36" s="108">
        <f t="shared" si="3"/>
        <v>10</v>
      </c>
      <c r="AL36" s="109" t="s">
        <v>43</v>
      </c>
      <c r="AM36" s="110">
        <v>1</v>
      </c>
      <c r="AN36" s="108">
        <f t="shared" si="4"/>
        <v>10</v>
      </c>
      <c r="AO36" s="110">
        <f t="shared" si="5"/>
        <v>1</v>
      </c>
    </row>
    <row r="37" spans="1:41" ht="30.75" customHeight="1" thickBot="1">
      <c r="A37" s="111">
        <v>20</v>
      </c>
      <c r="B37" s="112"/>
      <c r="C37" s="148"/>
      <c r="D37" s="113"/>
      <c r="E37" s="114"/>
      <c r="F37" s="115"/>
      <c r="G37" s="115"/>
      <c r="H37" s="115"/>
      <c r="I37" s="115"/>
      <c r="J37" s="115"/>
      <c r="K37" s="115"/>
      <c r="L37" s="115"/>
      <c r="M37" s="115"/>
      <c r="N37" s="59"/>
      <c r="O37" s="115"/>
      <c r="P37" s="60"/>
      <c r="Q37" s="115"/>
      <c r="R37" s="115">
        <f t="shared" si="0"/>
        <v>0</v>
      </c>
      <c r="S37" s="115">
        <f t="shared" si="1"/>
        <v>0</v>
      </c>
      <c r="T37" s="116"/>
      <c r="U37" s="117"/>
      <c r="V37" s="114"/>
      <c r="W37" s="114"/>
      <c r="X37" s="114"/>
      <c r="Y37" s="114"/>
      <c r="Z37" s="114"/>
      <c r="AA37" s="114"/>
      <c r="AB37" s="114"/>
      <c r="AC37" s="114"/>
      <c r="AD37" s="115"/>
      <c r="AE37" s="115"/>
      <c r="AF37" s="59"/>
      <c r="AG37" s="115"/>
      <c r="AH37" s="60"/>
      <c r="AI37" s="115"/>
      <c r="AJ37" s="115">
        <f t="shared" si="2"/>
        <v>0</v>
      </c>
      <c r="AK37" s="115">
        <f t="shared" si="3"/>
        <v>0</v>
      </c>
      <c r="AL37" s="116"/>
      <c r="AM37" s="117"/>
      <c r="AN37" s="115">
        <f t="shared" si="4"/>
        <v>0</v>
      </c>
      <c r="AO37" s="135">
        <f t="shared" si="5"/>
        <v>0</v>
      </c>
    </row>
    <row r="38" spans="1:41" ht="15" customHeight="1" thickBot="1">
      <c r="A38" s="199" t="s">
        <v>3</v>
      </c>
      <c r="B38" s="200"/>
      <c r="C38" s="201"/>
      <c r="D38" s="118">
        <f aca="true" t="shared" si="6" ref="D38:S38">SUM(D18:D37)</f>
        <v>95</v>
      </c>
      <c r="E38" s="118">
        <f t="shared" si="6"/>
        <v>45</v>
      </c>
      <c r="F38" s="118">
        <f t="shared" si="6"/>
        <v>0</v>
      </c>
      <c r="G38" s="118">
        <f t="shared" si="6"/>
        <v>60</v>
      </c>
      <c r="H38" s="118">
        <f t="shared" si="6"/>
        <v>0</v>
      </c>
      <c r="I38" s="118">
        <f t="shared" si="6"/>
        <v>0</v>
      </c>
      <c r="J38" s="118">
        <f t="shared" si="6"/>
        <v>0</v>
      </c>
      <c r="K38" s="118">
        <f t="shared" si="6"/>
        <v>85</v>
      </c>
      <c r="L38" s="118">
        <f t="shared" si="6"/>
        <v>0</v>
      </c>
      <c r="M38" s="118">
        <f t="shared" si="6"/>
        <v>0</v>
      </c>
      <c r="N38" s="119">
        <f t="shared" si="6"/>
        <v>0</v>
      </c>
      <c r="O38" s="118">
        <f t="shared" si="6"/>
        <v>0</v>
      </c>
      <c r="P38" s="120">
        <f t="shared" si="6"/>
        <v>60</v>
      </c>
      <c r="Q38" s="118">
        <f t="shared" si="6"/>
        <v>15</v>
      </c>
      <c r="R38" s="118">
        <f t="shared" si="6"/>
        <v>285</v>
      </c>
      <c r="S38" s="118">
        <f t="shared" si="6"/>
        <v>360</v>
      </c>
      <c r="T38" s="118"/>
      <c r="U38" s="118">
        <f>SUM(U18:U37)</f>
        <v>30</v>
      </c>
      <c r="V38" s="118">
        <f aca="true" t="shared" si="7" ref="V38:AK38">SUM(V18:V37)</f>
        <v>95</v>
      </c>
      <c r="W38" s="118">
        <f t="shared" si="7"/>
        <v>30</v>
      </c>
      <c r="X38" s="118">
        <f t="shared" si="7"/>
        <v>0</v>
      </c>
      <c r="Y38" s="118">
        <f t="shared" si="7"/>
        <v>90</v>
      </c>
      <c r="Z38" s="118">
        <f t="shared" si="7"/>
        <v>0</v>
      </c>
      <c r="AA38" s="118">
        <f t="shared" si="7"/>
        <v>0</v>
      </c>
      <c r="AB38" s="118">
        <f t="shared" si="7"/>
        <v>0</v>
      </c>
      <c r="AC38" s="118">
        <f t="shared" si="7"/>
        <v>75</v>
      </c>
      <c r="AD38" s="118">
        <f t="shared" si="7"/>
        <v>0</v>
      </c>
      <c r="AE38" s="118">
        <f t="shared" si="7"/>
        <v>30</v>
      </c>
      <c r="AF38" s="119">
        <f t="shared" si="7"/>
        <v>0</v>
      </c>
      <c r="AG38" s="118">
        <f t="shared" si="7"/>
        <v>0</v>
      </c>
      <c r="AH38" s="120">
        <f t="shared" si="7"/>
        <v>40</v>
      </c>
      <c r="AI38" s="118">
        <f t="shared" si="7"/>
        <v>0</v>
      </c>
      <c r="AJ38" s="118">
        <f t="shared" si="7"/>
        <v>320</v>
      </c>
      <c r="AK38" s="118">
        <f t="shared" si="7"/>
        <v>360</v>
      </c>
      <c r="AL38" s="118"/>
      <c r="AM38" s="118">
        <f>SUM(AM18:AM37)</f>
        <v>30</v>
      </c>
      <c r="AN38" s="121">
        <f>SUM(S38,AK38)</f>
        <v>720</v>
      </c>
      <c r="AO38" s="121">
        <f>SUM(U38,AM38)</f>
        <v>60</v>
      </c>
    </row>
    <row r="39" spans="1:41" ht="15.75">
      <c r="A39" s="122"/>
      <c r="B39" s="122"/>
      <c r="C39" s="149" t="s">
        <v>73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O39" s="122"/>
      <c r="P39" s="124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3"/>
      <c r="AG39" s="122"/>
      <c r="AH39" s="124"/>
      <c r="AI39" s="122"/>
      <c r="AJ39" s="122"/>
      <c r="AK39" s="122"/>
      <c r="AL39" s="122"/>
      <c r="AM39" s="122"/>
      <c r="AN39" s="122"/>
      <c r="AO39" s="122"/>
    </row>
    <row r="40" spans="1:41" ht="15.75">
      <c r="A40" s="122"/>
      <c r="B40" s="122"/>
      <c r="C40" s="149" t="s">
        <v>74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3"/>
      <c r="O40" s="122"/>
      <c r="P40" s="124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3"/>
      <c r="AG40" s="122"/>
      <c r="AH40" s="124"/>
      <c r="AI40" s="122"/>
      <c r="AJ40" s="122"/>
      <c r="AK40" s="122"/>
      <c r="AL40" s="122"/>
      <c r="AM40" s="122"/>
      <c r="AN40" s="122"/>
      <c r="AO40" s="122"/>
    </row>
    <row r="44" spans="3:38" ht="15">
      <c r="C44" s="136" t="s">
        <v>4</v>
      </c>
      <c r="O44" s="5" t="s">
        <v>4</v>
      </c>
      <c r="AF44" s="188" t="s">
        <v>4</v>
      </c>
      <c r="AG44" s="188"/>
      <c r="AH44" s="188"/>
      <c r="AI44" s="188"/>
      <c r="AJ44" s="188"/>
      <c r="AK44" s="188"/>
      <c r="AL44" s="188"/>
    </row>
    <row r="45" spans="3:38" ht="15">
      <c r="C45" s="150" t="s">
        <v>9</v>
      </c>
      <c r="M45" s="4"/>
      <c r="O45" s="188" t="s">
        <v>5</v>
      </c>
      <c r="P45" s="188"/>
      <c r="Q45" s="188"/>
      <c r="R45" s="188"/>
      <c r="S45" s="188"/>
      <c r="T45" s="188"/>
      <c r="U45" s="188"/>
      <c r="AF45" s="188" t="s">
        <v>6</v>
      </c>
      <c r="AG45" s="188"/>
      <c r="AH45" s="188"/>
      <c r="AI45" s="188"/>
      <c r="AJ45" s="188"/>
      <c r="AK45" s="188"/>
      <c r="AL45" s="188"/>
    </row>
  </sheetData>
  <sheetProtection password="C796" sheet="1"/>
  <mergeCells count="13">
    <mergeCell ref="AJ2:AN2"/>
    <mergeCell ref="AJ4:AN4"/>
    <mergeCell ref="D16:U16"/>
    <mergeCell ref="V16:AM16"/>
    <mergeCell ref="A38:C38"/>
    <mergeCell ref="AN16:AN17"/>
    <mergeCell ref="AO16:AO17"/>
    <mergeCell ref="A6:AO6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Header>&amp;C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60" zoomScaleNormal="130" zoomScalePageLayoutView="60" workbookViewId="0" topLeftCell="A1">
      <selection activeCell="E11" sqref="E11"/>
    </sheetView>
  </sheetViews>
  <sheetFormatPr defaultColWidth="9.140625" defaultRowHeight="12.75"/>
  <cols>
    <col min="1" max="1" width="4.28125" style="6" customWidth="1"/>
    <col min="2" max="2" width="13.28125" style="6" customWidth="1"/>
    <col min="3" max="3" width="36.57421875" style="7" customWidth="1"/>
    <col min="4" max="4" width="7.140625" style="6" customWidth="1"/>
    <col min="5" max="17" width="5.7109375" style="6" customWidth="1"/>
    <col min="18" max="18" width="7.421875" style="6" customWidth="1"/>
    <col min="19" max="19" width="7.8515625" style="6" customWidth="1"/>
    <col min="20" max="20" width="6.8515625" style="6" customWidth="1"/>
    <col min="21" max="21" width="5.7109375" style="6" customWidth="1"/>
    <col min="22" max="22" width="7.00390625" style="6" customWidth="1"/>
    <col min="23" max="24" width="5.7109375" style="6" customWidth="1"/>
    <col min="25" max="25" width="5.7109375" style="168" customWidth="1"/>
    <col min="26" max="35" width="5.7109375" style="6" customWidth="1"/>
    <col min="36" max="37" width="7.8515625" style="6" customWidth="1"/>
    <col min="38" max="38" width="8.28125" style="6" customWidth="1"/>
    <col min="39" max="39" width="5.7109375" style="6" customWidth="1"/>
    <col min="40" max="40" width="7.57421875" style="6" customWidth="1"/>
    <col min="41" max="41" width="11.28125" style="6" customWidth="1"/>
    <col min="42" max="16384" width="9.140625" style="6" customWidth="1"/>
  </cols>
  <sheetData>
    <row r="1" ht="14.25">
      <c r="AJ1" s="6" t="s">
        <v>33</v>
      </c>
    </row>
    <row r="2" spans="36:40" ht="14.25">
      <c r="AJ2" s="208" t="s">
        <v>39</v>
      </c>
      <c r="AK2" s="209"/>
      <c r="AL2" s="209"/>
      <c r="AM2" s="209"/>
      <c r="AN2" s="209"/>
    </row>
    <row r="3" ht="14.25">
      <c r="AJ3" s="6" t="s">
        <v>34</v>
      </c>
    </row>
    <row r="4" spans="36:40" ht="14.25">
      <c r="AJ4" s="208" t="s">
        <v>40</v>
      </c>
      <c r="AK4" s="209"/>
      <c r="AL4" s="209"/>
      <c r="AM4" s="209"/>
      <c r="AN4" s="209"/>
    </row>
    <row r="5" ht="14.25"/>
    <row r="6" spans="1:41" s="8" customFormat="1" ht="19.5" customHeight="1">
      <c r="A6" s="210" t="s">
        <v>91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</row>
    <row r="7" spans="1:41" s="8" customFormat="1" ht="19.5" customHeight="1">
      <c r="A7" s="152"/>
      <c r="B7" s="152"/>
      <c r="C7" s="153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69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</row>
    <row r="9" spans="1:25" s="7" customFormat="1" ht="15" customHeight="1">
      <c r="A9" s="7" t="s">
        <v>15</v>
      </c>
      <c r="C9" s="7" t="s">
        <v>46</v>
      </c>
      <c r="Y9" s="170"/>
    </row>
    <row r="10" spans="1:25" s="7" customFormat="1" ht="15" customHeight="1">
      <c r="A10" s="7" t="s">
        <v>18</v>
      </c>
      <c r="C10" s="7" t="s">
        <v>45</v>
      </c>
      <c r="N10" s="9"/>
      <c r="Y10" s="170"/>
    </row>
    <row r="11" spans="1:25" s="7" customFormat="1" ht="15" customHeight="1">
      <c r="A11" s="7" t="s">
        <v>16</v>
      </c>
      <c r="C11" s="7">
        <v>2</v>
      </c>
      <c r="Y11" s="170"/>
    </row>
    <row r="12" spans="1:25" s="7" customFormat="1" ht="15" customHeight="1">
      <c r="A12" s="7" t="s">
        <v>17</v>
      </c>
      <c r="C12" s="2" t="s">
        <v>92</v>
      </c>
      <c r="Y12" s="170"/>
    </row>
    <row r="13" ht="15" customHeight="1"/>
    <row r="15" ht="15" thickBot="1"/>
    <row r="16" spans="1:41" ht="13.5" customHeight="1" thickBot="1">
      <c r="A16" s="211" t="s">
        <v>8</v>
      </c>
      <c r="B16" s="10"/>
      <c r="C16" s="213" t="s">
        <v>7</v>
      </c>
      <c r="D16" s="215" t="s">
        <v>11</v>
      </c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215" t="s">
        <v>12</v>
      </c>
      <c r="W16" s="216"/>
      <c r="X16" s="216"/>
      <c r="Y16" s="216"/>
      <c r="Z16" s="216"/>
      <c r="AA16" s="216"/>
      <c r="AB16" s="216"/>
      <c r="AC16" s="216"/>
      <c r="AD16" s="217"/>
      <c r="AE16" s="217"/>
      <c r="AF16" s="217"/>
      <c r="AG16" s="217"/>
      <c r="AH16" s="217"/>
      <c r="AI16" s="217"/>
      <c r="AJ16" s="217"/>
      <c r="AK16" s="217"/>
      <c r="AL16" s="217"/>
      <c r="AM16" s="218"/>
      <c r="AN16" s="219" t="s">
        <v>13</v>
      </c>
      <c r="AO16" s="221" t="s">
        <v>14</v>
      </c>
    </row>
    <row r="17" spans="1:41" ht="232.5">
      <c r="A17" s="212"/>
      <c r="B17" s="11" t="s">
        <v>30</v>
      </c>
      <c r="C17" s="214"/>
      <c r="D17" s="12" t="s">
        <v>19</v>
      </c>
      <c r="E17" s="13" t="s">
        <v>20</v>
      </c>
      <c r="F17" s="14" t="s">
        <v>21</v>
      </c>
      <c r="G17" s="14" t="s">
        <v>22</v>
      </c>
      <c r="H17" s="14" t="s">
        <v>23</v>
      </c>
      <c r="I17" s="14" t="s">
        <v>24</v>
      </c>
      <c r="J17" s="14" t="s">
        <v>25</v>
      </c>
      <c r="K17" s="14" t="s">
        <v>36</v>
      </c>
      <c r="L17" s="14" t="s">
        <v>37</v>
      </c>
      <c r="M17" s="14" t="s">
        <v>26</v>
      </c>
      <c r="N17" s="14" t="s">
        <v>32</v>
      </c>
      <c r="O17" s="14" t="s">
        <v>29</v>
      </c>
      <c r="P17" s="14" t="s">
        <v>27</v>
      </c>
      <c r="Q17" s="14" t="s">
        <v>0</v>
      </c>
      <c r="R17" s="14" t="s">
        <v>28</v>
      </c>
      <c r="S17" s="14" t="s">
        <v>10</v>
      </c>
      <c r="T17" s="14" t="s">
        <v>1</v>
      </c>
      <c r="U17" s="15" t="s">
        <v>2</v>
      </c>
      <c r="V17" s="13" t="s">
        <v>19</v>
      </c>
      <c r="W17" s="13" t="s">
        <v>20</v>
      </c>
      <c r="X17" s="13" t="s">
        <v>21</v>
      </c>
      <c r="Y17" s="171" t="s">
        <v>22</v>
      </c>
      <c r="Z17" s="13" t="s">
        <v>23</v>
      </c>
      <c r="AA17" s="13" t="s">
        <v>24</v>
      </c>
      <c r="AB17" s="13" t="s">
        <v>25</v>
      </c>
      <c r="AC17" s="14" t="s">
        <v>38</v>
      </c>
      <c r="AD17" s="14" t="s">
        <v>37</v>
      </c>
      <c r="AE17" s="14" t="s">
        <v>26</v>
      </c>
      <c r="AF17" s="14" t="s">
        <v>32</v>
      </c>
      <c r="AG17" s="14" t="s">
        <v>29</v>
      </c>
      <c r="AH17" s="14" t="s">
        <v>27</v>
      </c>
      <c r="AI17" s="14" t="s">
        <v>0</v>
      </c>
      <c r="AJ17" s="14" t="s">
        <v>28</v>
      </c>
      <c r="AK17" s="14" t="s">
        <v>10</v>
      </c>
      <c r="AL17" s="14" t="s">
        <v>1</v>
      </c>
      <c r="AM17" s="15" t="s">
        <v>2</v>
      </c>
      <c r="AN17" s="220"/>
      <c r="AO17" s="222"/>
    </row>
    <row r="18" spans="1:41" s="132" customFormat="1" ht="22.5" customHeight="1">
      <c r="A18" s="125">
        <v>1</v>
      </c>
      <c r="B18" s="126" t="s">
        <v>31</v>
      </c>
      <c r="C18" s="154" t="s">
        <v>47</v>
      </c>
      <c r="D18" s="127">
        <v>20</v>
      </c>
      <c r="E18" s="128"/>
      <c r="F18" s="129"/>
      <c r="G18" s="129">
        <v>10</v>
      </c>
      <c r="H18" s="129"/>
      <c r="I18" s="129"/>
      <c r="J18" s="129"/>
      <c r="K18" s="132">
        <v>5</v>
      </c>
      <c r="L18" s="129"/>
      <c r="M18" s="129"/>
      <c r="N18" s="129"/>
      <c r="O18" s="129"/>
      <c r="P18" s="129"/>
      <c r="Q18" s="129"/>
      <c r="R18" s="129">
        <f>SUM(D18:O18)</f>
        <v>35</v>
      </c>
      <c r="S18" s="129">
        <f>SUM(D18:Q18)</f>
        <v>35</v>
      </c>
      <c r="T18" s="130" t="s">
        <v>44</v>
      </c>
      <c r="U18" s="131">
        <v>3.5</v>
      </c>
      <c r="V18" s="128"/>
      <c r="W18" s="128"/>
      <c r="X18" s="128"/>
      <c r="Y18" s="128"/>
      <c r="Z18" s="128"/>
      <c r="AA18" s="128"/>
      <c r="AB18" s="128"/>
      <c r="AC18" s="128"/>
      <c r="AD18" s="129"/>
      <c r="AE18" s="129"/>
      <c r="AF18" s="129"/>
      <c r="AG18" s="129"/>
      <c r="AH18" s="129"/>
      <c r="AI18" s="129"/>
      <c r="AJ18" s="129"/>
      <c r="AK18" s="129">
        <f>SUM(V18:AI18)</f>
        <v>0</v>
      </c>
      <c r="AL18" s="130"/>
      <c r="AM18" s="131"/>
      <c r="AN18" s="155">
        <f>SUM(S18,AK18)</f>
        <v>35</v>
      </c>
      <c r="AO18" s="155">
        <f>SUM(U18,AM18)</f>
        <v>3.5</v>
      </c>
    </row>
    <row r="19" spans="1:41" ht="21.75" customHeight="1">
      <c r="A19" s="16">
        <v>2</v>
      </c>
      <c r="B19" s="17" t="s">
        <v>31</v>
      </c>
      <c r="C19" s="156" t="s">
        <v>48</v>
      </c>
      <c r="D19" s="18"/>
      <c r="E19" s="19"/>
      <c r="F19" s="20"/>
      <c r="G19" s="20"/>
      <c r="H19" s="20"/>
      <c r="I19" s="20"/>
      <c r="J19" s="20"/>
      <c r="K19" s="20"/>
      <c r="L19" s="20"/>
      <c r="M19" s="20">
        <v>30</v>
      </c>
      <c r="N19" s="20"/>
      <c r="O19" s="20"/>
      <c r="P19" s="20"/>
      <c r="Q19" s="20"/>
      <c r="R19" s="157">
        <f aca="true" t="shared" si="0" ref="R19:R40">SUM(D19:O19)</f>
        <v>30</v>
      </c>
      <c r="S19" s="20">
        <f>SUM(D19:Q19)</f>
        <v>30</v>
      </c>
      <c r="T19" s="21" t="s">
        <v>43</v>
      </c>
      <c r="U19" s="22">
        <v>2</v>
      </c>
      <c r="V19" s="19"/>
      <c r="W19" s="19"/>
      <c r="X19" s="19"/>
      <c r="Y19" s="25"/>
      <c r="Z19" s="19"/>
      <c r="AA19" s="19"/>
      <c r="AB19" s="19"/>
      <c r="AC19" s="19"/>
      <c r="AD19" s="20"/>
      <c r="AE19" s="20">
        <v>30</v>
      </c>
      <c r="AF19" s="20"/>
      <c r="AG19" s="20"/>
      <c r="AH19" s="20"/>
      <c r="AI19" s="20"/>
      <c r="AJ19" s="20">
        <f>SUM(V19:AG19)</f>
        <v>30</v>
      </c>
      <c r="AK19" s="20">
        <f>SUM(V19:AI19)</f>
        <v>30</v>
      </c>
      <c r="AL19" s="21" t="s">
        <v>44</v>
      </c>
      <c r="AM19" s="22">
        <v>3</v>
      </c>
      <c r="AN19" s="158">
        <f>SUM(S19,AK19)</f>
        <v>60</v>
      </c>
      <c r="AO19" s="158">
        <f>SUM(U19,AM19)</f>
        <v>5</v>
      </c>
    </row>
    <row r="20" spans="1:41" s="41" customFormat="1" ht="39.75" customHeight="1">
      <c r="A20" s="34">
        <v>3</v>
      </c>
      <c r="B20" s="35" t="s">
        <v>31</v>
      </c>
      <c r="C20" s="159" t="s">
        <v>77</v>
      </c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>
        <f t="shared" si="0"/>
        <v>0</v>
      </c>
      <c r="S20" s="38">
        <f>SUM(D20:Q20)</f>
        <v>0</v>
      </c>
      <c r="T20" s="39"/>
      <c r="U20" s="40"/>
      <c r="V20" s="37">
        <v>20</v>
      </c>
      <c r="W20" s="37"/>
      <c r="X20" s="37"/>
      <c r="Y20" s="37"/>
      <c r="Z20" s="37"/>
      <c r="AA20" s="37"/>
      <c r="AB20" s="37"/>
      <c r="AC20" s="37">
        <v>30</v>
      </c>
      <c r="AD20" s="38"/>
      <c r="AE20" s="38"/>
      <c r="AF20" s="38"/>
      <c r="AG20" s="38"/>
      <c r="AH20" s="38"/>
      <c r="AI20" s="38"/>
      <c r="AJ20" s="38">
        <f>SUM(V20:AG20)</f>
        <v>50</v>
      </c>
      <c r="AK20" s="38">
        <f>SUM(V20:AI20)</f>
        <v>50</v>
      </c>
      <c r="AL20" s="39" t="s">
        <v>44</v>
      </c>
      <c r="AM20" s="40">
        <v>5</v>
      </c>
      <c r="AN20" s="160">
        <f>SUM(S20,AK20)</f>
        <v>50</v>
      </c>
      <c r="AO20" s="160">
        <f>SUM(U20,AM20)</f>
        <v>5</v>
      </c>
    </row>
    <row r="21" spans="1:41" s="41" customFormat="1" ht="36.75" customHeight="1">
      <c r="A21" s="34"/>
      <c r="B21" s="35" t="s">
        <v>31</v>
      </c>
      <c r="C21" s="161" t="s">
        <v>78</v>
      </c>
      <c r="D21" s="36"/>
      <c r="E21" s="37"/>
      <c r="F21" s="38"/>
      <c r="G21" s="38"/>
      <c r="H21" s="38"/>
      <c r="I21" s="38"/>
      <c r="J21" s="38"/>
      <c r="L21" s="38"/>
      <c r="M21" s="38"/>
      <c r="N21" s="38"/>
      <c r="O21" s="38"/>
      <c r="P21" s="38"/>
      <c r="Q21" s="38"/>
      <c r="R21" s="38">
        <f t="shared" si="0"/>
        <v>0</v>
      </c>
      <c r="S21" s="38">
        <f>SUM(D21:Q21)</f>
        <v>0</v>
      </c>
      <c r="T21" s="39"/>
      <c r="V21" s="38"/>
      <c r="W21" s="37"/>
      <c r="X21" s="37"/>
      <c r="Y21" s="37"/>
      <c r="Z21" s="37"/>
      <c r="AA21" s="37"/>
      <c r="AB21" s="37"/>
      <c r="AC21" s="38">
        <v>10</v>
      </c>
      <c r="AD21" s="38"/>
      <c r="AE21" s="38"/>
      <c r="AF21" s="38"/>
      <c r="AG21" s="38"/>
      <c r="AH21" s="38"/>
      <c r="AI21" s="38"/>
      <c r="AJ21" s="38">
        <v>10</v>
      </c>
      <c r="AK21" s="38">
        <v>10</v>
      </c>
      <c r="AL21" s="39" t="s">
        <v>43</v>
      </c>
      <c r="AM21" s="40">
        <v>1</v>
      </c>
      <c r="AN21" s="160">
        <f>SUM(S21,AK21)</f>
        <v>10</v>
      </c>
      <c r="AO21" s="160">
        <v>1</v>
      </c>
    </row>
    <row r="22" spans="1:41" ht="27" customHeight="1">
      <c r="A22" s="16">
        <v>4</v>
      </c>
      <c r="B22" s="17" t="s">
        <v>31</v>
      </c>
      <c r="C22" s="162" t="s">
        <v>79</v>
      </c>
      <c r="D22" s="18"/>
      <c r="E22" s="19">
        <v>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40</v>
      </c>
      <c r="R22" s="157">
        <f t="shared" si="0"/>
        <v>5</v>
      </c>
      <c r="S22" s="20">
        <f>SUM(D22:Q22)</f>
        <v>45</v>
      </c>
      <c r="T22" s="21" t="s">
        <v>43</v>
      </c>
      <c r="U22" s="22">
        <v>4.5</v>
      </c>
      <c r="V22" s="19"/>
      <c r="W22" s="19">
        <v>5</v>
      </c>
      <c r="X22" s="19"/>
      <c r="Y22" s="25"/>
      <c r="Z22" s="19"/>
      <c r="AA22" s="19"/>
      <c r="AB22" s="19"/>
      <c r="AC22" s="19"/>
      <c r="AD22" s="20"/>
      <c r="AE22" s="20"/>
      <c r="AF22" s="20"/>
      <c r="AG22" s="20"/>
      <c r="AI22" s="20">
        <v>50</v>
      </c>
      <c r="AJ22" s="20">
        <f>SUM(V22:AG22)</f>
        <v>5</v>
      </c>
      <c r="AK22" s="20">
        <f>SUM(V22:AI22)</f>
        <v>55</v>
      </c>
      <c r="AL22" s="21" t="s">
        <v>44</v>
      </c>
      <c r="AM22" s="22">
        <v>5.5</v>
      </c>
      <c r="AN22" s="158">
        <f>SUM(S22,AK22)</f>
        <v>100</v>
      </c>
      <c r="AO22" s="158">
        <f>SUM(U22,AM22)</f>
        <v>10</v>
      </c>
    </row>
    <row r="23" spans="1:41" ht="45.75" customHeight="1">
      <c r="A23" s="16">
        <v>5</v>
      </c>
      <c r="B23" s="17" t="s">
        <v>31</v>
      </c>
      <c r="C23" s="164" t="s">
        <v>80</v>
      </c>
      <c r="D23" s="18"/>
      <c r="E23" s="19"/>
      <c r="F23" s="20"/>
      <c r="G23" s="20">
        <v>20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57">
        <f t="shared" si="0"/>
        <v>20</v>
      </c>
      <c r="S23" s="20">
        <f aca="true" t="shared" si="1" ref="S23:S40">SUM(D23:Q23)</f>
        <v>20</v>
      </c>
      <c r="T23" s="21" t="s">
        <v>43</v>
      </c>
      <c r="U23" s="22">
        <v>2</v>
      </c>
      <c r="V23" s="19"/>
      <c r="X23" s="19"/>
      <c r="Y23" s="25">
        <v>20</v>
      </c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>
        <f aca="true" t="shared" si="2" ref="AJ23:AJ40">SUM(V23:AG23)</f>
        <v>20</v>
      </c>
      <c r="AK23" s="20">
        <f aca="true" t="shared" si="3" ref="AK23:AK40">SUM(V23:AI23)</f>
        <v>20</v>
      </c>
      <c r="AL23" s="21" t="s">
        <v>43</v>
      </c>
      <c r="AM23" s="22">
        <v>2</v>
      </c>
      <c r="AN23" s="158">
        <f aca="true" t="shared" si="4" ref="AN23:AN40">SUM(S23,AK23)</f>
        <v>40</v>
      </c>
      <c r="AO23" s="158">
        <f aca="true" t="shared" si="5" ref="AO23:AO40">SUM(U23,AM23)</f>
        <v>4</v>
      </c>
    </row>
    <row r="24" spans="1:41" ht="46.5" customHeight="1">
      <c r="A24" s="16"/>
      <c r="B24" s="17" t="s">
        <v>35</v>
      </c>
      <c r="C24" s="165" t="s">
        <v>81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57">
        <f t="shared" si="0"/>
        <v>0</v>
      </c>
      <c r="S24" s="20">
        <f t="shared" si="1"/>
        <v>0</v>
      </c>
      <c r="T24" s="21"/>
      <c r="U24" s="22"/>
      <c r="V24" s="19"/>
      <c r="W24" s="19"/>
      <c r="X24" s="19"/>
      <c r="Y24" s="25"/>
      <c r="Z24" s="19"/>
      <c r="AA24" s="19"/>
      <c r="AB24" s="19"/>
      <c r="AC24" s="19"/>
      <c r="AD24" s="20"/>
      <c r="AE24" s="20"/>
      <c r="AF24" s="20"/>
      <c r="AG24" s="20"/>
      <c r="AH24" s="20"/>
      <c r="AI24" s="20"/>
      <c r="AJ24" s="20">
        <f t="shared" si="2"/>
        <v>0</v>
      </c>
      <c r="AK24" s="20">
        <f t="shared" si="3"/>
        <v>0</v>
      </c>
      <c r="AL24" s="21"/>
      <c r="AM24" s="22"/>
      <c r="AN24" s="158">
        <f t="shared" si="4"/>
        <v>0</v>
      </c>
      <c r="AO24" s="158">
        <f t="shared" si="5"/>
        <v>0</v>
      </c>
    </row>
    <row r="25" spans="1:41" ht="28.5">
      <c r="A25" s="16">
        <v>6</v>
      </c>
      <c r="B25" s="17" t="s">
        <v>35</v>
      </c>
      <c r="C25" s="164" t="s">
        <v>53</v>
      </c>
      <c r="D25" s="18">
        <v>10</v>
      </c>
      <c r="E25" s="19"/>
      <c r="F25" s="20"/>
      <c r="G25" s="20">
        <v>20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57">
        <f t="shared" si="0"/>
        <v>30</v>
      </c>
      <c r="S25" s="20">
        <f t="shared" si="1"/>
        <v>30</v>
      </c>
      <c r="T25" s="21" t="s">
        <v>82</v>
      </c>
      <c r="U25" s="22">
        <v>3</v>
      </c>
      <c r="V25" s="19"/>
      <c r="W25" s="19"/>
      <c r="X25" s="19"/>
      <c r="Y25" s="25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>
        <f t="shared" si="2"/>
        <v>0</v>
      </c>
      <c r="AK25" s="20">
        <f t="shared" si="3"/>
        <v>0</v>
      </c>
      <c r="AL25" s="21"/>
      <c r="AM25" s="22"/>
      <c r="AN25" s="158">
        <f t="shared" si="4"/>
        <v>30</v>
      </c>
      <c r="AO25" s="158">
        <f t="shared" si="5"/>
        <v>3</v>
      </c>
    </row>
    <row r="26" spans="1:41" ht="30" customHeight="1">
      <c r="A26" s="16">
        <v>7</v>
      </c>
      <c r="B26" s="17" t="s">
        <v>35</v>
      </c>
      <c r="C26" s="164" t="s">
        <v>49</v>
      </c>
      <c r="D26" s="18">
        <v>10</v>
      </c>
      <c r="E26" s="19"/>
      <c r="F26" s="20"/>
      <c r="G26" s="20"/>
      <c r="H26" s="20"/>
      <c r="I26" s="20"/>
      <c r="J26" s="20">
        <v>30</v>
      </c>
      <c r="L26" s="20"/>
      <c r="M26" s="20"/>
      <c r="N26" s="20"/>
      <c r="O26" s="20"/>
      <c r="P26" s="20"/>
      <c r="Q26" s="20"/>
      <c r="R26" s="157">
        <f t="shared" si="0"/>
        <v>40</v>
      </c>
      <c r="S26" s="20">
        <f t="shared" si="1"/>
        <v>40</v>
      </c>
      <c r="T26" s="21" t="s">
        <v>44</v>
      </c>
      <c r="U26" s="22">
        <v>4</v>
      </c>
      <c r="V26" s="19"/>
      <c r="W26" s="19"/>
      <c r="X26" s="19"/>
      <c r="Y26" s="25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>
        <f t="shared" si="2"/>
        <v>0</v>
      </c>
      <c r="AK26" s="20">
        <f t="shared" si="3"/>
        <v>0</v>
      </c>
      <c r="AL26" s="21"/>
      <c r="AM26" s="22"/>
      <c r="AN26" s="158">
        <f t="shared" si="4"/>
        <v>40</v>
      </c>
      <c r="AO26" s="158">
        <f t="shared" si="5"/>
        <v>4</v>
      </c>
    </row>
    <row r="27" spans="1:41" ht="29.25" customHeight="1">
      <c r="A27" s="16">
        <v>8</v>
      </c>
      <c r="B27" s="17" t="s">
        <v>35</v>
      </c>
      <c r="C27" s="164" t="s">
        <v>83</v>
      </c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57">
        <f t="shared" si="0"/>
        <v>0</v>
      </c>
      <c r="S27" s="20">
        <f t="shared" si="1"/>
        <v>0</v>
      </c>
      <c r="T27" s="21"/>
      <c r="U27" s="22"/>
      <c r="V27" s="19">
        <v>10</v>
      </c>
      <c r="W27" s="19"/>
      <c r="X27" s="19"/>
      <c r="Y27" s="25">
        <v>15</v>
      </c>
      <c r="Z27" s="19"/>
      <c r="AA27" s="19"/>
      <c r="AB27" s="172"/>
      <c r="AC27" s="20"/>
      <c r="AD27" s="20"/>
      <c r="AE27" s="20"/>
      <c r="AF27" s="20"/>
      <c r="AG27" s="20"/>
      <c r="AH27" s="20"/>
      <c r="AI27" s="20"/>
      <c r="AJ27" s="20">
        <f t="shared" si="2"/>
        <v>25</v>
      </c>
      <c r="AK27" s="20">
        <f t="shared" si="3"/>
        <v>25</v>
      </c>
      <c r="AL27" s="21" t="s">
        <v>43</v>
      </c>
      <c r="AM27" s="22">
        <v>2.5</v>
      </c>
      <c r="AN27" s="158">
        <f t="shared" si="4"/>
        <v>25</v>
      </c>
      <c r="AO27" s="158">
        <f t="shared" si="5"/>
        <v>2.5</v>
      </c>
    </row>
    <row r="28" spans="1:41" ht="27.75" customHeight="1">
      <c r="A28" s="16">
        <v>9</v>
      </c>
      <c r="B28" s="17" t="s">
        <v>35</v>
      </c>
      <c r="C28" s="164" t="s">
        <v>84</v>
      </c>
      <c r="D28" s="18">
        <v>10</v>
      </c>
      <c r="E28" s="19"/>
      <c r="F28" s="20"/>
      <c r="G28" s="20"/>
      <c r="H28" s="20"/>
      <c r="I28" s="20"/>
      <c r="J28" s="20"/>
      <c r="K28" s="20">
        <v>10</v>
      </c>
      <c r="L28" s="20"/>
      <c r="M28" s="20"/>
      <c r="N28" s="20"/>
      <c r="O28" s="20"/>
      <c r="Q28" s="20"/>
      <c r="R28" s="157">
        <f t="shared" si="0"/>
        <v>20</v>
      </c>
      <c r="S28" s="20">
        <f t="shared" si="1"/>
        <v>20</v>
      </c>
      <c r="T28" s="21" t="s">
        <v>43</v>
      </c>
      <c r="U28" s="22">
        <v>2</v>
      </c>
      <c r="V28" s="19"/>
      <c r="W28" s="19"/>
      <c r="X28" s="19"/>
      <c r="Y28" s="25"/>
      <c r="Z28" s="19"/>
      <c r="AA28" s="19"/>
      <c r="AB28" s="19"/>
      <c r="AC28" s="19"/>
      <c r="AD28" s="20"/>
      <c r="AE28" s="20"/>
      <c r="AF28" s="20"/>
      <c r="AG28" s="20"/>
      <c r="AH28" s="20">
        <v>20</v>
      </c>
      <c r="AI28" s="20"/>
      <c r="AJ28" s="20">
        <f t="shared" si="2"/>
        <v>0</v>
      </c>
      <c r="AK28" s="20">
        <f t="shared" si="3"/>
        <v>20</v>
      </c>
      <c r="AL28" s="21"/>
      <c r="AM28" s="22">
        <v>1</v>
      </c>
      <c r="AN28" s="158">
        <f t="shared" si="4"/>
        <v>40</v>
      </c>
      <c r="AO28" s="158">
        <f t="shared" si="5"/>
        <v>3</v>
      </c>
    </row>
    <row r="29" spans="1:41" ht="27" customHeight="1">
      <c r="A29" s="16">
        <v>10</v>
      </c>
      <c r="B29" s="17" t="s">
        <v>35</v>
      </c>
      <c r="C29" s="164" t="s">
        <v>85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57">
        <f t="shared" si="0"/>
        <v>0</v>
      </c>
      <c r="S29" s="20">
        <f t="shared" si="1"/>
        <v>0</v>
      </c>
      <c r="T29" s="21"/>
      <c r="U29" s="22"/>
      <c r="V29" s="19">
        <v>10</v>
      </c>
      <c r="W29" s="19"/>
      <c r="X29" s="19"/>
      <c r="Y29" s="25">
        <v>20</v>
      </c>
      <c r="Z29" s="19"/>
      <c r="AA29" s="19"/>
      <c r="AB29" s="172"/>
      <c r="AC29" s="20"/>
      <c r="AD29" s="20"/>
      <c r="AE29" s="20"/>
      <c r="AF29" s="20"/>
      <c r="AG29" s="20"/>
      <c r="AH29" s="20"/>
      <c r="AI29" s="20"/>
      <c r="AJ29" s="20">
        <f t="shared" si="2"/>
        <v>30</v>
      </c>
      <c r="AK29" s="20">
        <f t="shared" si="3"/>
        <v>30</v>
      </c>
      <c r="AL29" s="21" t="s">
        <v>43</v>
      </c>
      <c r="AM29" s="22">
        <v>3</v>
      </c>
      <c r="AN29" s="158">
        <f t="shared" si="4"/>
        <v>30</v>
      </c>
      <c r="AO29" s="158">
        <f t="shared" si="5"/>
        <v>3</v>
      </c>
    </row>
    <row r="30" spans="1:41" ht="27.75" customHeight="1">
      <c r="A30" s="16">
        <v>11</v>
      </c>
      <c r="B30" s="17" t="s">
        <v>35</v>
      </c>
      <c r="C30" s="164" t="s">
        <v>86</v>
      </c>
      <c r="D30" s="18">
        <v>10</v>
      </c>
      <c r="E30" s="20">
        <v>20</v>
      </c>
      <c r="F30" s="20"/>
      <c r="G30" s="20"/>
      <c r="H30" s="20"/>
      <c r="I30" s="20"/>
      <c r="J30" s="21"/>
      <c r="K30" s="20"/>
      <c r="L30" s="20"/>
      <c r="M30" s="20"/>
      <c r="N30" s="20"/>
      <c r="O30" s="20"/>
      <c r="P30" s="20"/>
      <c r="Q30" s="20"/>
      <c r="R30" s="157">
        <f t="shared" si="0"/>
        <v>30</v>
      </c>
      <c r="S30" s="20">
        <f t="shared" si="1"/>
        <v>30</v>
      </c>
      <c r="T30" s="21" t="s">
        <v>43</v>
      </c>
      <c r="U30" s="22">
        <v>3</v>
      </c>
      <c r="V30" s="19"/>
      <c r="W30" s="19"/>
      <c r="X30" s="19"/>
      <c r="Y30" s="25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2"/>
        <v>0</v>
      </c>
      <c r="AK30" s="20">
        <f t="shared" si="3"/>
        <v>0</v>
      </c>
      <c r="AL30" s="21"/>
      <c r="AM30" s="22"/>
      <c r="AN30" s="158">
        <f t="shared" si="4"/>
        <v>30</v>
      </c>
      <c r="AO30" s="158">
        <f t="shared" si="5"/>
        <v>3</v>
      </c>
    </row>
    <row r="31" spans="1:41" s="177" customFormat="1" ht="23.25" customHeight="1">
      <c r="A31" s="173">
        <v>12</v>
      </c>
      <c r="B31" s="174" t="s">
        <v>35</v>
      </c>
      <c r="C31" s="164" t="s">
        <v>52</v>
      </c>
      <c r="D31" s="175">
        <v>10</v>
      </c>
      <c r="E31" s="176">
        <v>20</v>
      </c>
      <c r="F31" s="176"/>
      <c r="H31" s="176"/>
      <c r="I31" s="176"/>
      <c r="K31" s="176"/>
      <c r="L31" s="176"/>
      <c r="M31" s="176"/>
      <c r="N31" s="176"/>
      <c r="O31" s="176"/>
      <c r="P31" s="176"/>
      <c r="Q31" s="176"/>
      <c r="R31" s="178">
        <f t="shared" si="0"/>
        <v>30</v>
      </c>
      <c r="S31" s="176">
        <f t="shared" si="1"/>
        <v>30</v>
      </c>
      <c r="T31" s="179" t="s">
        <v>43</v>
      </c>
      <c r="U31" s="180">
        <v>3</v>
      </c>
      <c r="V31" s="181"/>
      <c r="W31" s="181"/>
      <c r="X31" s="181"/>
      <c r="Y31" s="182"/>
      <c r="Z31" s="181"/>
      <c r="AA31" s="181"/>
      <c r="AB31" s="181"/>
      <c r="AC31" s="181"/>
      <c r="AD31" s="176"/>
      <c r="AE31" s="176"/>
      <c r="AF31" s="176"/>
      <c r="AG31" s="176"/>
      <c r="AH31" s="176"/>
      <c r="AI31" s="176"/>
      <c r="AJ31" s="176">
        <f t="shared" si="2"/>
        <v>0</v>
      </c>
      <c r="AK31" s="176">
        <f t="shared" si="3"/>
        <v>0</v>
      </c>
      <c r="AL31" s="179"/>
      <c r="AM31" s="180"/>
      <c r="AN31" s="183">
        <f t="shared" si="4"/>
        <v>30</v>
      </c>
      <c r="AO31" s="183">
        <f t="shared" si="5"/>
        <v>3</v>
      </c>
    </row>
    <row r="32" spans="1:41" ht="23.25" customHeight="1">
      <c r="A32" s="16">
        <v>13</v>
      </c>
      <c r="B32" s="17" t="s">
        <v>35</v>
      </c>
      <c r="C32" s="164" t="s">
        <v>87</v>
      </c>
      <c r="D32" s="18">
        <v>10</v>
      </c>
      <c r="E32" s="19"/>
      <c r="F32" s="20"/>
      <c r="G32" s="20"/>
      <c r="H32" s="20"/>
      <c r="I32" s="20"/>
      <c r="J32" s="20">
        <v>20</v>
      </c>
      <c r="K32" s="20"/>
      <c r="L32" s="20"/>
      <c r="M32" s="20"/>
      <c r="N32" s="20"/>
      <c r="O32" s="20"/>
      <c r="P32" s="20"/>
      <c r="Q32" s="20"/>
      <c r="R32" s="157">
        <f t="shared" si="0"/>
        <v>30</v>
      </c>
      <c r="S32" s="20">
        <f t="shared" si="1"/>
        <v>30</v>
      </c>
      <c r="T32" s="21" t="s">
        <v>43</v>
      </c>
      <c r="U32" s="22">
        <v>3</v>
      </c>
      <c r="V32" s="19"/>
      <c r="W32" s="19"/>
      <c r="X32" s="19"/>
      <c r="Y32" s="25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158">
        <f t="shared" si="4"/>
        <v>30</v>
      </c>
      <c r="AO32" s="158">
        <f t="shared" si="5"/>
        <v>3</v>
      </c>
    </row>
    <row r="33" spans="1:41" ht="38.25" customHeight="1">
      <c r="A33" s="16">
        <v>14</v>
      </c>
      <c r="B33" s="17" t="s">
        <v>35</v>
      </c>
      <c r="C33" s="166" t="s">
        <v>88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57">
        <f t="shared" si="0"/>
        <v>0</v>
      </c>
      <c r="S33" s="20">
        <f t="shared" si="1"/>
        <v>0</v>
      </c>
      <c r="T33" s="21"/>
      <c r="U33" s="22"/>
      <c r="V33" s="19">
        <v>10</v>
      </c>
      <c r="W33" s="19"/>
      <c r="X33" s="19"/>
      <c r="Y33" s="25"/>
      <c r="Z33" s="19"/>
      <c r="AA33" s="19"/>
      <c r="AB33" s="19">
        <v>10</v>
      </c>
      <c r="AC33" s="19"/>
      <c r="AD33" s="20"/>
      <c r="AE33" s="20"/>
      <c r="AF33" s="20"/>
      <c r="AG33" s="20"/>
      <c r="AH33" s="20"/>
      <c r="AI33" s="20"/>
      <c r="AJ33" s="20">
        <f t="shared" si="2"/>
        <v>20</v>
      </c>
      <c r="AK33" s="20">
        <f t="shared" si="3"/>
        <v>20</v>
      </c>
      <c r="AL33" s="21" t="s">
        <v>43</v>
      </c>
      <c r="AM33" s="22">
        <v>2</v>
      </c>
      <c r="AN33" s="158">
        <f t="shared" si="4"/>
        <v>20</v>
      </c>
      <c r="AO33" s="158">
        <f t="shared" si="5"/>
        <v>2</v>
      </c>
    </row>
    <row r="34" spans="1:41" ht="30" customHeight="1">
      <c r="A34" s="16">
        <v>15</v>
      </c>
      <c r="B34" s="17" t="s">
        <v>35</v>
      </c>
      <c r="C34" s="166" t="s">
        <v>89</v>
      </c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7">
        <f t="shared" si="0"/>
        <v>0</v>
      </c>
      <c r="S34" s="20">
        <f t="shared" si="1"/>
        <v>0</v>
      </c>
      <c r="T34" s="21"/>
      <c r="U34" s="22"/>
      <c r="V34" s="19">
        <v>10</v>
      </c>
      <c r="W34" s="19"/>
      <c r="X34" s="19"/>
      <c r="Y34" s="25"/>
      <c r="Z34" s="19"/>
      <c r="AA34" s="19"/>
      <c r="AB34" s="19"/>
      <c r="AC34" s="19">
        <v>10</v>
      </c>
      <c r="AD34" s="20"/>
      <c r="AE34" s="20"/>
      <c r="AF34" s="20"/>
      <c r="AG34" s="20"/>
      <c r="AH34" s="20">
        <v>30</v>
      </c>
      <c r="AI34" s="20"/>
      <c r="AJ34" s="20">
        <f t="shared" si="2"/>
        <v>20</v>
      </c>
      <c r="AK34" s="20">
        <f t="shared" si="3"/>
        <v>50</v>
      </c>
      <c r="AL34" s="21" t="s">
        <v>43</v>
      </c>
      <c r="AM34" s="22">
        <v>5</v>
      </c>
      <c r="AN34" s="158">
        <f t="shared" si="4"/>
        <v>50</v>
      </c>
      <c r="AO34" s="158">
        <f t="shared" si="5"/>
        <v>5</v>
      </c>
    </row>
    <row r="35" spans="1:41" ht="15" customHeight="1">
      <c r="A35" s="16"/>
      <c r="B35" s="17"/>
      <c r="C35" s="166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57">
        <f t="shared" si="0"/>
        <v>0</v>
      </c>
      <c r="S35" s="20">
        <f t="shared" si="1"/>
        <v>0</v>
      </c>
      <c r="T35" s="21"/>
      <c r="U35" s="22"/>
      <c r="V35" s="19"/>
      <c r="W35" s="19"/>
      <c r="X35" s="19"/>
      <c r="Y35" s="25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2"/>
        <v>0</v>
      </c>
      <c r="AK35" s="20">
        <f t="shared" si="3"/>
        <v>0</v>
      </c>
      <c r="AL35" s="21"/>
      <c r="AM35" s="22"/>
      <c r="AN35" s="158">
        <f t="shared" si="4"/>
        <v>0</v>
      </c>
      <c r="AO35" s="158">
        <f t="shared" si="5"/>
        <v>0</v>
      </c>
    </row>
    <row r="36" spans="1:41" ht="15" customHeight="1">
      <c r="A36" s="16"/>
      <c r="B36" s="17"/>
      <c r="C36" s="166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57">
        <f t="shared" si="0"/>
        <v>0</v>
      </c>
      <c r="S36" s="20">
        <f t="shared" si="1"/>
        <v>0</v>
      </c>
      <c r="T36" s="21"/>
      <c r="U36" s="22"/>
      <c r="V36" s="19"/>
      <c r="W36" s="19"/>
      <c r="X36" s="19"/>
      <c r="Y36" s="25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2"/>
        <v>0</v>
      </c>
      <c r="AK36" s="20">
        <f t="shared" si="3"/>
        <v>0</v>
      </c>
      <c r="AL36" s="21"/>
      <c r="AM36" s="22"/>
      <c r="AN36" s="158">
        <f t="shared" si="4"/>
        <v>0</v>
      </c>
      <c r="AO36" s="158">
        <f t="shared" si="5"/>
        <v>0</v>
      </c>
    </row>
    <row r="37" spans="1:41" ht="15" customHeight="1">
      <c r="A37" s="16"/>
      <c r="B37" s="17"/>
      <c r="C37" s="166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57">
        <f t="shared" si="0"/>
        <v>0</v>
      </c>
      <c r="S37" s="20">
        <f t="shared" si="1"/>
        <v>0</v>
      </c>
      <c r="T37" s="21"/>
      <c r="U37" s="22"/>
      <c r="V37" s="19"/>
      <c r="W37" s="19"/>
      <c r="X37" s="19"/>
      <c r="Y37" s="25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2"/>
        <v>0</v>
      </c>
      <c r="AK37" s="20">
        <f t="shared" si="3"/>
        <v>0</v>
      </c>
      <c r="AL37" s="21"/>
      <c r="AM37" s="22"/>
      <c r="AN37" s="158">
        <f t="shared" si="4"/>
        <v>0</v>
      </c>
      <c r="AO37" s="158">
        <f t="shared" si="5"/>
        <v>0</v>
      </c>
    </row>
    <row r="38" spans="1:41" ht="15" customHeight="1">
      <c r="A38" s="16"/>
      <c r="B38" s="17"/>
      <c r="C38" s="166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57">
        <f t="shared" si="0"/>
        <v>0</v>
      </c>
      <c r="S38" s="20">
        <f t="shared" si="1"/>
        <v>0</v>
      </c>
      <c r="T38" s="21"/>
      <c r="U38" s="22"/>
      <c r="V38" s="19"/>
      <c r="W38" s="19"/>
      <c r="X38" s="19"/>
      <c r="Y38" s="25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2"/>
        <v>0</v>
      </c>
      <c r="AK38" s="20">
        <f t="shared" si="3"/>
        <v>0</v>
      </c>
      <c r="AL38" s="21"/>
      <c r="AM38" s="22"/>
      <c r="AN38" s="158">
        <f t="shared" si="4"/>
        <v>0</v>
      </c>
      <c r="AO38" s="158">
        <f t="shared" si="5"/>
        <v>0</v>
      </c>
    </row>
    <row r="39" spans="1:41" ht="15" customHeight="1">
      <c r="A39" s="16"/>
      <c r="B39" s="17"/>
      <c r="C39" s="166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57">
        <f t="shared" si="0"/>
        <v>0</v>
      </c>
      <c r="S39" s="20">
        <f t="shared" si="1"/>
        <v>0</v>
      </c>
      <c r="T39" s="21"/>
      <c r="U39" s="22"/>
      <c r="V39" s="19"/>
      <c r="W39" s="19"/>
      <c r="X39" s="19"/>
      <c r="Y39" s="25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2"/>
        <v>0</v>
      </c>
      <c r="AK39" s="20">
        <f t="shared" si="3"/>
        <v>0</v>
      </c>
      <c r="AL39" s="21"/>
      <c r="AM39" s="22"/>
      <c r="AN39" s="158">
        <f t="shared" si="4"/>
        <v>0</v>
      </c>
      <c r="AO39" s="158">
        <f t="shared" si="5"/>
        <v>0</v>
      </c>
    </row>
    <row r="40" spans="1:41" ht="15" customHeight="1" thickBot="1">
      <c r="A40" s="16"/>
      <c r="B40" s="17"/>
      <c r="C40" s="166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57">
        <f t="shared" si="0"/>
        <v>0</v>
      </c>
      <c r="S40" s="20">
        <f t="shared" si="1"/>
        <v>0</v>
      </c>
      <c r="T40" s="21"/>
      <c r="U40" s="22"/>
      <c r="V40" s="19"/>
      <c r="W40" s="19"/>
      <c r="X40" s="19"/>
      <c r="Y40" s="25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2"/>
        <v>0</v>
      </c>
      <c r="AK40" s="20">
        <f t="shared" si="3"/>
        <v>0</v>
      </c>
      <c r="AL40" s="21"/>
      <c r="AM40" s="22"/>
      <c r="AN40" s="158">
        <f t="shared" si="4"/>
        <v>0</v>
      </c>
      <c r="AO40" s="158">
        <f t="shared" si="5"/>
        <v>0</v>
      </c>
    </row>
    <row r="41" spans="1:41" ht="19.5" customHeight="1" thickBot="1">
      <c r="A41" s="204" t="s">
        <v>3</v>
      </c>
      <c r="B41" s="205"/>
      <c r="C41" s="206"/>
      <c r="D41" s="23">
        <f>SUM(D18:D37)</f>
        <v>80</v>
      </c>
      <c r="E41" s="23">
        <f aca="true" t="shared" si="6" ref="E41:S41">SUM(E18:E40)</f>
        <v>45</v>
      </c>
      <c r="F41" s="23">
        <f t="shared" si="6"/>
        <v>0</v>
      </c>
      <c r="G41" s="23">
        <f t="shared" si="6"/>
        <v>50</v>
      </c>
      <c r="H41" s="23">
        <f t="shared" si="6"/>
        <v>0</v>
      </c>
      <c r="I41" s="23">
        <f t="shared" si="6"/>
        <v>0</v>
      </c>
      <c r="J41" s="23">
        <f t="shared" si="6"/>
        <v>50</v>
      </c>
      <c r="K41" s="23">
        <f t="shared" si="6"/>
        <v>15</v>
      </c>
      <c r="L41" s="23">
        <f t="shared" si="6"/>
        <v>0</v>
      </c>
      <c r="M41" s="23">
        <f t="shared" si="6"/>
        <v>30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40</v>
      </c>
      <c r="R41" s="23">
        <f t="shared" si="6"/>
        <v>270</v>
      </c>
      <c r="S41" s="23">
        <f t="shared" si="6"/>
        <v>310</v>
      </c>
      <c r="T41" s="23"/>
      <c r="U41" s="23">
        <f>SUM(U18:U40)</f>
        <v>30</v>
      </c>
      <c r="V41" s="23">
        <f>SUM(V18:V40)</f>
        <v>60</v>
      </c>
      <c r="W41" s="23">
        <f aca="true" t="shared" si="7" ref="W41:AI41">SUM(W18:W40)</f>
        <v>5</v>
      </c>
      <c r="X41" s="23">
        <f t="shared" si="7"/>
        <v>0</v>
      </c>
      <c r="Y41" s="184">
        <f t="shared" si="7"/>
        <v>55</v>
      </c>
      <c r="Z41" s="23">
        <f t="shared" si="7"/>
        <v>0</v>
      </c>
      <c r="AA41" s="23">
        <f t="shared" si="7"/>
        <v>0</v>
      </c>
      <c r="AB41" s="23">
        <f t="shared" si="7"/>
        <v>10</v>
      </c>
      <c r="AC41" s="23">
        <f t="shared" si="7"/>
        <v>50</v>
      </c>
      <c r="AD41" s="23">
        <f t="shared" si="7"/>
        <v>0</v>
      </c>
      <c r="AE41" s="23">
        <f t="shared" si="7"/>
        <v>30</v>
      </c>
      <c r="AF41" s="23">
        <f t="shared" si="7"/>
        <v>0</v>
      </c>
      <c r="AG41" s="23">
        <f t="shared" si="7"/>
        <v>0</v>
      </c>
      <c r="AH41" s="23">
        <f t="shared" si="7"/>
        <v>50</v>
      </c>
      <c r="AI41" s="23">
        <f t="shared" si="7"/>
        <v>50</v>
      </c>
      <c r="AJ41" s="23">
        <f>SUM(AJ18:AJ40)</f>
        <v>210</v>
      </c>
      <c r="AK41" s="23">
        <f>SUM(AK18:AK40)</f>
        <v>310</v>
      </c>
      <c r="AL41" s="23"/>
      <c r="AM41" s="23">
        <f>SUM(AM18:AM40)</f>
        <v>30</v>
      </c>
      <c r="AN41" s="24">
        <f>SUM(S41,AK41)</f>
        <v>620</v>
      </c>
      <c r="AO41" s="24">
        <f>SUM(U41,AM41)</f>
        <v>60</v>
      </c>
    </row>
    <row r="42" spans="3:25" ht="15">
      <c r="C42" s="7" t="s">
        <v>50</v>
      </c>
      <c r="Y42" s="163"/>
    </row>
    <row r="43" spans="3:25" ht="15">
      <c r="C43" s="7" t="s">
        <v>51</v>
      </c>
      <c r="Y43" s="163"/>
    </row>
    <row r="44" ht="14.25">
      <c r="Y44" s="163"/>
    </row>
    <row r="47" spans="3:38" ht="14.25">
      <c r="C47" s="7" t="s">
        <v>4</v>
      </c>
      <c r="O47" s="6" t="s">
        <v>4</v>
      </c>
      <c r="AF47" s="207" t="s">
        <v>4</v>
      </c>
      <c r="AG47" s="207"/>
      <c r="AH47" s="207"/>
      <c r="AI47" s="207"/>
      <c r="AJ47" s="207"/>
      <c r="AK47" s="207"/>
      <c r="AL47" s="207"/>
    </row>
    <row r="48" spans="3:38" ht="14.25">
      <c r="C48" s="167" t="s">
        <v>9</v>
      </c>
      <c r="M48" s="151"/>
      <c r="O48" s="207" t="s">
        <v>5</v>
      </c>
      <c r="P48" s="207"/>
      <c r="Q48" s="207"/>
      <c r="R48" s="207"/>
      <c r="S48" s="207"/>
      <c r="T48" s="207"/>
      <c r="U48" s="207"/>
      <c r="AF48" s="207" t="s">
        <v>6</v>
      </c>
      <c r="AG48" s="207"/>
      <c r="AH48" s="207"/>
      <c r="AI48" s="207"/>
      <c r="AJ48" s="207"/>
      <c r="AK48" s="207"/>
      <c r="AL48" s="207"/>
    </row>
  </sheetData>
  <sheetProtection password="C796" sheet="1"/>
  <mergeCells count="13">
    <mergeCell ref="V16:AM16"/>
    <mergeCell ref="AN16:AN17"/>
    <mergeCell ref="AO16:AO17"/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2" r:id="rId2"/>
  <headerFooter alignWithMargins="0">
    <oddHeader>&amp;C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2017-04-04T20:43:34Z</cp:lastPrinted>
  <dcterms:created xsi:type="dcterms:W3CDTF">2014-08-22T07:06:50Z</dcterms:created>
  <dcterms:modified xsi:type="dcterms:W3CDTF">2019-10-14T10:30:36Z</dcterms:modified>
  <cp:category/>
  <cp:version/>
  <cp:contentType/>
  <cp:contentStatus/>
</cp:coreProperties>
</file>